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 Gaschet\Documents\cours et td\TAS\Cours TAS 2017\dossier seance 2 CSP\resultats\"/>
    </mc:Choice>
  </mc:AlternateContent>
  <bookViews>
    <workbookView xWindow="0" yWindow="0" windowWidth="17895" windowHeight="8160" tabRatio="828" activeTab="1"/>
  </bookViews>
  <sheets>
    <sheet name="calcul theil concentration CSP " sheetId="1" r:id="rId1"/>
    <sheet name="cacul concentration communal" sheetId="5" r:id="rId2"/>
    <sheet name="Décomposition à l'échelle" sheetId="6" r:id="rId3"/>
    <sheet name="quotients de localisation CSP" sheetId="7" r:id="rId4"/>
    <sheet name="resultats theil diversité" sheetId="2" r:id="rId5"/>
    <sheet name="Feuil1" sheetId="3" r:id="rId6"/>
    <sheet name="Feuil2" sheetId="4" r:id="rId7"/>
  </sheets>
  <definedNames>
    <definedName name="_xlnm._FilterDatabase" localSheetId="6" hidden="1">Feuil2!$A$1:$M$644</definedName>
    <definedName name="_xlnm.Print_Area" localSheetId="0">'calcul theil concentration CSP '!$BI$1:$BJ$6</definedName>
    <definedName name="_xlnm.Print_Area" localSheetId="4">'resultats theil diversité'!$Z$1:$AE$453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4" i="2" l="1"/>
  <c r="J454" i="2"/>
  <c r="K454" i="2"/>
  <c r="L454" i="2"/>
  <c r="M454" i="2"/>
  <c r="G454" i="2"/>
  <c r="BO3" i="1" l="1"/>
  <c r="BO4" i="1"/>
  <c r="BO5" i="1"/>
  <c r="BO6" i="1"/>
  <c r="BO2" i="1"/>
  <c r="BN3" i="1"/>
  <c r="BN4" i="1"/>
  <c r="BN5" i="1"/>
  <c r="BN6" i="1"/>
  <c r="BN2" i="1"/>
  <c r="M3" i="5"/>
  <c r="L4" i="5"/>
  <c r="M4" i="5"/>
  <c r="M5" i="5"/>
  <c r="L6" i="5"/>
  <c r="L10" i="5"/>
  <c r="M11" i="5"/>
  <c r="K12" i="5"/>
  <c r="L13" i="5"/>
  <c r="M14" i="5"/>
  <c r="M15" i="5"/>
  <c r="M16" i="5"/>
  <c r="L18" i="5"/>
  <c r="L19" i="5"/>
  <c r="L20" i="5"/>
  <c r="L21" i="5"/>
  <c r="I22" i="5"/>
  <c r="M24" i="5"/>
  <c r="I26" i="5"/>
  <c r="L28" i="5"/>
  <c r="L31" i="5"/>
  <c r="L32" i="5"/>
  <c r="M32" i="5"/>
  <c r="L33" i="5"/>
  <c r="K34" i="5"/>
  <c r="K36" i="5"/>
  <c r="M37" i="5"/>
  <c r="M38" i="5"/>
  <c r="L39" i="5"/>
  <c r="L40" i="5"/>
  <c r="L41" i="5"/>
  <c r="M42" i="5"/>
  <c r="M44" i="5"/>
  <c r="L45" i="5"/>
  <c r="M46" i="5"/>
  <c r="L47" i="5"/>
  <c r="L48" i="5"/>
  <c r="M48" i="5"/>
  <c r="M49" i="5"/>
  <c r="I50" i="5"/>
  <c r="I52" i="5"/>
  <c r="L52" i="5"/>
  <c r="R52" i="5"/>
  <c r="X52" i="5" s="1"/>
  <c r="L53" i="5"/>
  <c r="M53" i="5"/>
  <c r="I54" i="5"/>
  <c r="K55" i="5"/>
  <c r="L58" i="5"/>
  <c r="M59" i="5"/>
  <c r="K61" i="5"/>
  <c r="L62" i="5"/>
  <c r="M63" i="5"/>
  <c r="L64" i="5"/>
  <c r="K66" i="5"/>
  <c r="M67" i="5"/>
  <c r="L69" i="5"/>
  <c r="L72" i="5"/>
  <c r="K73" i="5"/>
  <c r="L74" i="5"/>
  <c r="L77" i="5"/>
  <c r="L78" i="5"/>
  <c r="I80" i="5"/>
  <c r="L80" i="5"/>
  <c r="M80" i="5"/>
  <c r="L81" i="5"/>
  <c r="M81" i="5"/>
  <c r="L82" i="5"/>
  <c r="I84" i="5"/>
  <c r="L84" i="5"/>
  <c r="M84" i="5"/>
  <c r="L85" i="5"/>
  <c r="M85" i="5"/>
  <c r="L86" i="5"/>
  <c r="I88" i="5"/>
  <c r="L88" i="5"/>
  <c r="M88" i="5"/>
  <c r="L89" i="5"/>
  <c r="M89" i="5"/>
  <c r="L90" i="5"/>
  <c r="I92" i="5"/>
  <c r="L92" i="5"/>
  <c r="M92" i="5"/>
  <c r="L93" i="5"/>
  <c r="M93" i="5"/>
  <c r="L94" i="5"/>
  <c r="I96" i="5"/>
  <c r="L96" i="5"/>
  <c r="R96" i="5" s="1"/>
  <c r="X96" i="5" s="1"/>
  <c r="M96" i="5"/>
  <c r="S96" i="5" s="1"/>
  <c r="Y96" i="5" s="1"/>
  <c r="L97" i="5"/>
  <c r="M97" i="5"/>
  <c r="L98" i="5"/>
  <c r="I99" i="5"/>
  <c r="L100" i="5"/>
  <c r="M100" i="5"/>
  <c r="L101" i="5"/>
  <c r="M101" i="5"/>
  <c r="L102" i="5"/>
  <c r="I103" i="5"/>
  <c r="I104" i="5"/>
  <c r="L104" i="5"/>
  <c r="M104" i="5"/>
  <c r="L105" i="5"/>
  <c r="M105" i="5"/>
  <c r="L106" i="5"/>
  <c r="I107" i="5"/>
  <c r="I108" i="5"/>
  <c r="L108" i="5"/>
  <c r="R108" i="5" s="1"/>
  <c r="X108" i="5" s="1"/>
  <c r="M108" i="5"/>
  <c r="L109" i="5"/>
  <c r="M109" i="5"/>
  <c r="K110" i="5"/>
  <c r="I111" i="5"/>
  <c r="L111" i="5"/>
  <c r="M111" i="5"/>
  <c r="L112" i="5"/>
  <c r="I113" i="5"/>
  <c r="L113" i="5"/>
  <c r="R113" i="5" s="1"/>
  <c r="M113" i="5"/>
  <c r="X113" i="5"/>
  <c r="K114" i="5"/>
  <c r="I115" i="5"/>
  <c r="L116" i="5"/>
  <c r="M116" i="5"/>
  <c r="I117" i="5"/>
  <c r="L117" i="5"/>
  <c r="M117" i="5"/>
  <c r="S117" i="5" s="1"/>
  <c r="Y117" i="5" s="1"/>
  <c r="M118" i="5"/>
  <c r="L119" i="5"/>
  <c r="M119" i="5"/>
  <c r="I120" i="5"/>
  <c r="K120" i="5"/>
  <c r="Q120" i="5"/>
  <c r="W120" i="5" s="1"/>
  <c r="K121" i="5"/>
  <c r="L121" i="5"/>
  <c r="L122" i="5"/>
  <c r="K123" i="5"/>
  <c r="L124" i="5"/>
  <c r="I125" i="5"/>
  <c r="I126" i="5"/>
  <c r="L126" i="5"/>
  <c r="M126" i="5"/>
  <c r="I127" i="5"/>
  <c r="M127" i="5"/>
  <c r="S127" i="5" s="1"/>
  <c r="Y127" i="5" s="1"/>
  <c r="K128" i="5"/>
  <c r="L129" i="5"/>
  <c r="M129" i="5"/>
  <c r="K130" i="5"/>
  <c r="L130" i="5"/>
  <c r="L131" i="5"/>
  <c r="I132" i="5"/>
  <c r="L132" i="5"/>
  <c r="M132" i="5"/>
  <c r="I133" i="5"/>
  <c r="I134" i="5"/>
  <c r="L135" i="5"/>
  <c r="M135" i="5"/>
  <c r="L136" i="5"/>
  <c r="L137" i="5"/>
  <c r="L138" i="5"/>
  <c r="M138" i="5"/>
  <c r="L139" i="5"/>
  <c r="L140" i="5"/>
  <c r="I142" i="5"/>
  <c r="K142" i="5"/>
  <c r="I143" i="5"/>
  <c r="K144" i="5"/>
  <c r="M144" i="5"/>
  <c r="I145" i="5"/>
  <c r="L145" i="5"/>
  <c r="M145" i="5"/>
  <c r="L146" i="5"/>
  <c r="L147" i="5"/>
  <c r="M147" i="5"/>
  <c r="I148" i="5"/>
  <c r="K149" i="5"/>
  <c r="K150" i="5"/>
  <c r="M150" i="5"/>
  <c r="K151" i="5"/>
  <c r="I152" i="5"/>
  <c r="K153" i="5"/>
  <c r="L153" i="5"/>
  <c r="L154" i="5"/>
  <c r="L155" i="5"/>
  <c r="K156" i="5"/>
  <c r="K157" i="5"/>
  <c r="L157" i="5"/>
  <c r="L158" i="5"/>
  <c r="L159" i="5"/>
  <c r="K160" i="5"/>
  <c r="L161" i="5"/>
  <c r="M161" i="5"/>
  <c r="I162" i="5"/>
  <c r="L162" i="5"/>
  <c r="M162" i="5"/>
  <c r="S162" i="5" s="1"/>
  <c r="Y162" i="5" s="1"/>
  <c r="L163" i="5"/>
  <c r="M163" i="5"/>
  <c r="L165" i="5"/>
  <c r="L166" i="5"/>
  <c r="M166" i="5"/>
  <c r="L167" i="5"/>
  <c r="I168" i="5"/>
  <c r="L169" i="5"/>
  <c r="L170" i="5"/>
  <c r="I171" i="5"/>
  <c r="K172" i="5"/>
  <c r="L172" i="5"/>
  <c r="I173" i="5"/>
  <c r="L173" i="5"/>
  <c r="R173" i="5" s="1"/>
  <c r="X173" i="5" s="1"/>
  <c r="M173" i="5"/>
  <c r="S173" i="5" s="1"/>
  <c r="Y173" i="5" s="1"/>
  <c r="L174" i="5"/>
  <c r="M174" i="5"/>
  <c r="K175" i="5"/>
  <c r="K176" i="5"/>
  <c r="L176" i="5"/>
  <c r="L177" i="5"/>
  <c r="M177" i="5"/>
  <c r="I178" i="5"/>
  <c r="L178" i="5"/>
  <c r="M178" i="5"/>
  <c r="K179" i="5"/>
  <c r="L180" i="5"/>
  <c r="I181" i="5"/>
  <c r="L181" i="5"/>
  <c r="M181" i="5"/>
  <c r="I182" i="5"/>
  <c r="L182" i="5"/>
  <c r="M182" i="5"/>
  <c r="K184" i="5"/>
  <c r="L184" i="5"/>
  <c r="I185" i="5"/>
  <c r="L185" i="5"/>
  <c r="R185" i="5" s="1"/>
  <c r="X185" i="5" s="1"/>
  <c r="M185" i="5"/>
  <c r="I186" i="5"/>
  <c r="L186" i="5"/>
  <c r="R186" i="5" s="1"/>
  <c r="X186" i="5" s="1"/>
  <c r="M186" i="5"/>
  <c r="K187" i="5"/>
  <c r="K188" i="5"/>
  <c r="L188" i="5"/>
  <c r="I189" i="5"/>
  <c r="L189" i="5"/>
  <c r="R189" i="5" s="1"/>
  <c r="X189" i="5" s="1"/>
  <c r="M189" i="5"/>
  <c r="S189" i="5" s="1"/>
  <c r="Y189" i="5" s="1"/>
  <c r="L190" i="5"/>
  <c r="M190" i="5"/>
  <c r="K191" i="5"/>
  <c r="L2" i="5"/>
  <c r="M2" i="5"/>
  <c r="C192" i="5"/>
  <c r="D192" i="5"/>
  <c r="E192" i="5"/>
  <c r="F192" i="5"/>
  <c r="G192" i="5"/>
  <c r="B192" i="5"/>
  <c r="M644" i="3"/>
  <c r="L644" i="3"/>
  <c r="K644" i="3"/>
  <c r="J644" i="3"/>
  <c r="I644" i="3"/>
  <c r="H644" i="3"/>
  <c r="M643" i="3"/>
  <c r="L643" i="3"/>
  <c r="K643" i="3"/>
  <c r="J643" i="3"/>
  <c r="I643" i="3"/>
  <c r="H643" i="3"/>
  <c r="M641" i="3"/>
  <c r="L641" i="3"/>
  <c r="K641" i="3"/>
  <c r="J641" i="3"/>
  <c r="I641" i="3"/>
  <c r="H641" i="3"/>
  <c r="M639" i="3"/>
  <c r="L639" i="3"/>
  <c r="K639" i="3"/>
  <c r="J639" i="3"/>
  <c r="I639" i="3"/>
  <c r="H639" i="3"/>
  <c r="M637" i="3"/>
  <c r="L637" i="3"/>
  <c r="K637" i="3"/>
  <c r="J637" i="3"/>
  <c r="I637" i="3"/>
  <c r="H637" i="3"/>
  <c r="M635" i="3"/>
  <c r="L635" i="3"/>
  <c r="K635" i="3"/>
  <c r="J635" i="3"/>
  <c r="I635" i="3"/>
  <c r="H635" i="3"/>
  <c r="M633" i="3"/>
  <c r="L633" i="3"/>
  <c r="K633" i="3"/>
  <c r="J633" i="3"/>
  <c r="I633" i="3"/>
  <c r="H633" i="3"/>
  <c r="M622" i="3"/>
  <c r="L622" i="3"/>
  <c r="K622" i="3"/>
  <c r="J622" i="3"/>
  <c r="I622" i="3"/>
  <c r="H622" i="3"/>
  <c r="M620" i="3"/>
  <c r="L620" i="3"/>
  <c r="K620" i="3"/>
  <c r="J620" i="3"/>
  <c r="I620" i="3"/>
  <c r="H620" i="3"/>
  <c r="M618" i="3"/>
  <c r="L618" i="3"/>
  <c r="K618" i="3"/>
  <c r="J618" i="3"/>
  <c r="I618" i="3"/>
  <c r="H618" i="3"/>
  <c r="M616" i="3"/>
  <c r="L616" i="3"/>
  <c r="K616" i="3"/>
  <c r="J616" i="3"/>
  <c r="I616" i="3"/>
  <c r="H616" i="3"/>
  <c r="M614" i="3"/>
  <c r="L614" i="3"/>
  <c r="K614" i="3"/>
  <c r="J614" i="3"/>
  <c r="I614" i="3"/>
  <c r="H614" i="3"/>
  <c r="M612" i="3"/>
  <c r="L612" i="3"/>
  <c r="K612" i="3"/>
  <c r="J612" i="3"/>
  <c r="I612" i="3"/>
  <c r="H612" i="3"/>
  <c r="M610" i="3"/>
  <c r="L610" i="3"/>
  <c r="K610" i="3"/>
  <c r="J610" i="3"/>
  <c r="I610" i="3"/>
  <c r="H610" i="3"/>
  <c r="M608" i="3"/>
  <c r="L608" i="3"/>
  <c r="K608" i="3"/>
  <c r="J608" i="3"/>
  <c r="I608" i="3"/>
  <c r="H608" i="3"/>
  <c r="M606" i="3"/>
  <c r="L606" i="3"/>
  <c r="K606" i="3"/>
  <c r="J606" i="3"/>
  <c r="I606" i="3"/>
  <c r="H606" i="3"/>
  <c r="M604" i="3"/>
  <c r="L604" i="3"/>
  <c r="K604" i="3"/>
  <c r="J604" i="3"/>
  <c r="I604" i="3"/>
  <c r="H604" i="3"/>
  <c r="M602" i="3"/>
  <c r="L602" i="3"/>
  <c r="K602" i="3"/>
  <c r="J602" i="3"/>
  <c r="I602" i="3"/>
  <c r="H602" i="3"/>
  <c r="M588" i="3"/>
  <c r="L588" i="3"/>
  <c r="K588" i="3"/>
  <c r="J588" i="3"/>
  <c r="I588" i="3"/>
  <c r="H588" i="3"/>
  <c r="M584" i="3"/>
  <c r="L584" i="3"/>
  <c r="K584" i="3"/>
  <c r="J584" i="3"/>
  <c r="I584" i="3"/>
  <c r="H584" i="3"/>
  <c r="M582" i="3"/>
  <c r="L582" i="3"/>
  <c r="K582" i="3"/>
  <c r="J582" i="3"/>
  <c r="I582" i="3"/>
  <c r="H582" i="3"/>
  <c r="M580" i="3"/>
  <c r="L580" i="3"/>
  <c r="K580" i="3"/>
  <c r="J580" i="3"/>
  <c r="I580" i="3"/>
  <c r="H580" i="3"/>
  <c r="M578" i="3"/>
  <c r="L578" i="3"/>
  <c r="K578" i="3"/>
  <c r="J578" i="3"/>
  <c r="I578" i="3"/>
  <c r="H578" i="3"/>
  <c r="M576" i="3"/>
  <c r="L576" i="3"/>
  <c r="K576" i="3"/>
  <c r="J576" i="3"/>
  <c r="I576" i="3"/>
  <c r="H576" i="3"/>
  <c r="M574" i="3"/>
  <c r="L574" i="3"/>
  <c r="K574" i="3"/>
  <c r="J574" i="3"/>
  <c r="I574" i="3"/>
  <c r="H574" i="3"/>
  <c r="M572" i="3"/>
  <c r="L572" i="3"/>
  <c r="K572" i="3"/>
  <c r="J572" i="3"/>
  <c r="I572" i="3"/>
  <c r="H572" i="3"/>
  <c r="M570" i="3"/>
  <c r="L570" i="3"/>
  <c r="K570" i="3"/>
  <c r="J570" i="3"/>
  <c r="I570" i="3"/>
  <c r="H570" i="3"/>
  <c r="M568" i="3"/>
  <c r="L568" i="3"/>
  <c r="K568" i="3"/>
  <c r="J568" i="3"/>
  <c r="I568" i="3"/>
  <c r="H568" i="3"/>
  <c r="M566" i="3"/>
  <c r="L566" i="3"/>
  <c r="K566" i="3"/>
  <c r="J566" i="3"/>
  <c r="I566" i="3"/>
  <c r="H566" i="3"/>
  <c r="M564" i="3"/>
  <c r="L564" i="3"/>
  <c r="K564" i="3"/>
  <c r="J564" i="3"/>
  <c r="I564" i="3"/>
  <c r="H564" i="3"/>
  <c r="M562" i="3"/>
  <c r="L562" i="3"/>
  <c r="K562" i="3"/>
  <c r="J562" i="3"/>
  <c r="I562" i="3"/>
  <c r="H562" i="3"/>
  <c r="M560" i="3"/>
  <c r="L560" i="3"/>
  <c r="K560" i="3"/>
  <c r="J560" i="3"/>
  <c r="I560" i="3"/>
  <c r="H560" i="3"/>
  <c r="M558" i="3"/>
  <c r="L558" i="3"/>
  <c r="K558" i="3"/>
  <c r="J558" i="3"/>
  <c r="I558" i="3"/>
  <c r="H558" i="3"/>
  <c r="M556" i="3"/>
  <c r="L556" i="3"/>
  <c r="K556" i="3"/>
  <c r="J556" i="3"/>
  <c r="I556" i="3"/>
  <c r="H556" i="3"/>
  <c r="M554" i="3"/>
  <c r="L554" i="3"/>
  <c r="K554" i="3"/>
  <c r="J554" i="3"/>
  <c r="I554" i="3"/>
  <c r="H554" i="3"/>
  <c r="M552" i="3"/>
  <c r="L552" i="3"/>
  <c r="K552" i="3"/>
  <c r="J552" i="3"/>
  <c r="I552" i="3"/>
  <c r="H552" i="3"/>
  <c r="M550" i="3"/>
  <c r="L550" i="3"/>
  <c r="K550" i="3"/>
  <c r="J550" i="3"/>
  <c r="I550" i="3"/>
  <c r="H550" i="3"/>
  <c r="M548" i="3"/>
  <c r="L548" i="3"/>
  <c r="K548" i="3"/>
  <c r="J548" i="3"/>
  <c r="I548" i="3"/>
  <c r="H548" i="3"/>
  <c r="M546" i="3"/>
  <c r="L546" i="3"/>
  <c r="K546" i="3"/>
  <c r="J546" i="3"/>
  <c r="I546" i="3"/>
  <c r="H546" i="3"/>
  <c r="M544" i="3"/>
  <c r="L544" i="3"/>
  <c r="K544" i="3"/>
  <c r="J544" i="3"/>
  <c r="I544" i="3"/>
  <c r="H544" i="3"/>
  <c r="M542" i="3"/>
  <c r="L542" i="3"/>
  <c r="K542" i="3"/>
  <c r="J542" i="3"/>
  <c r="I542" i="3"/>
  <c r="H542" i="3"/>
  <c r="M540" i="3"/>
  <c r="L540" i="3"/>
  <c r="K540" i="3"/>
  <c r="J540" i="3"/>
  <c r="I540" i="3"/>
  <c r="H540" i="3"/>
  <c r="M526" i="3"/>
  <c r="L526" i="3"/>
  <c r="K526" i="3"/>
  <c r="J526" i="3"/>
  <c r="I526" i="3"/>
  <c r="H526" i="3"/>
  <c r="M524" i="3"/>
  <c r="L524" i="3"/>
  <c r="K524" i="3"/>
  <c r="J524" i="3"/>
  <c r="I524" i="3"/>
  <c r="H524" i="3"/>
  <c r="M522" i="3"/>
  <c r="L522" i="3"/>
  <c r="K522" i="3"/>
  <c r="J522" i="3"/>
  <c r="I522" i="3"/>
  <c r="H522" i="3"/>
  <c r="M520" i="3"/>
  <c r="L520" i="3"/>
  <c r="K520" i="3"/>
  <c r="J520" i="3"/>
  <c r="I520" i="3"/>
  <c r="H520" i="3"/>
  <c r="M518" i="3"/>
  <c r="L518" i="3"/>
  <c r="K518" i="3"/>
  <c r="J518" i="3"/>
  <c r="I518" i="3"/>
  <c r="H518" i="3"/>
  <c r="M514" i="3"/>
  <c r="L514" i="3"/>
  <c r="K514" i="3"/>
  <c r="J514" i="3"/>
  <c r="I514" i="3"/>
  <c r="H514" i="3"/>
  <c r="M512" i="3"/>
  <c r="L512" i="3"/>
  <c r="K512" i="3"/>
  <c r="J512" i="3"/>
  <c r="I512" i="3"/>
  <c r="H512" i="3"/>
  <c r="M510" i="3"/>
  <c r="L510" i="3"/>
  <c r="K510" i="3"/>
  <c r="J510" i="3"/>
  <c r="I510" i="3"/>
  <c r="H510" i="3"/>
  <c r="M507" i="3"/>
  <c r="L507" i="3"/>
  <c r="K507" i="3"/>
  <c r="J507" i="3"/>
  <c r="I507" i="3"/>
  <c r="H507" i="3"/>
  <c r="M505" i="3"/>
  <c r="L505" i="3"/>
  <c r="K505" i="3"/>
  <c r="J505" i="3"/>
  <c r="I505" i="3"/>
  <c r="H505" i="3"/>
  <c r="M503" i="3"/>
  <c r="L503" i="3"/>
  <c r="K503" i="3"/>
  <c r="J503" i="3"/>
  <c r="I503" i="3"/>
  <c r="H503" i="3"/>
  <c r="M501" i="3"/>
  <c r="L501" i="3"/>
  <c r="K501" i="3"/>
  <c r="J501" i="3"/>
  <c r="I501" i="3"/>
  <c r="H501" i="3"/>
  <c r="M499" i="3"/>
  <c r="L499" i="3"/>
  <c r="K499" i="3"/>
  <c r="J499" i="3"/>
  <c r="I499" i="3"/>
  <c r="H499" i="3"/>
  <c r="M497" i="3"/>
  <c r="L497" i="3"/>
  <c r="K497" i="3"/>
  <c r="J497" i="3"/>
  <c r="I497" i="3"/>
  <c r="H497" i="3"/>
  <c r="M495" i="3"/>
  <c r="L495" i="3"/>
  <c r="K495" i="3"/>
  <c r="J495" i="3"/>
  <c r="I495" i="3"/>
  <c r="H495" i="3"/>
  <c r="M493" i="3"/>
  <c r="L493" i="3"/>
  <c r="K493" i="3"/>
  <c r="J493" i="3"/>
  <c r="I493" i="3"/>
  <c r="H493" i="3"/>
  <c r="M491" i="3"/>
  <c r="L491" i="3"/>
  <c r="K491" i="3"/>
  <c r="J491" i="3"/>
  <c r="I491" i="3"/>
  <c r="H491" i="3"/>
  <c r="M489" i="3"/>
  <c r="L489" i="3"/>
  <c r="K489" i="3"/>
  <c r="J489" i="3"/>
  <c r="I489" i="3"/>
  <c r="H489" i="3"/>
  <c r="M487" i="3"/>
  <c r="L487" i="3"/>
  <c r="K487" i="3"/>
  <c r="J487" i="3"/>
  <c r="I487" i="3"/>
  <c r="H487" i="3"/>
  <c r="M485" i="3"/>
  <c r="L485" i="3"/>
  <c r="K485" i="3"/>
  <c r="J485" i="3"/>
  <c r="I485" i="3"/>
  <c r="H485" i="3"/>
  <c r="M483" i="3"/>
  <c r="L483" i="3"/>
  <c r="K483" i="3"/>
  <c r="J483" i="3"/>
  <c r="I483" i="3"/>
  <c r="H483" i="3"/>
  <c r="M481" i="3"/>
  <c r="L481" i="3"/>
  <c r="K481" i="3"/>
  <c r="J481" i="3"/>
  <c r="I481" i="3"/>
  <c r="H481" i="3"/>
  <c r="M477" i="3"/>
  <c r="L477" i="3"/>
  <c r="K477" i="3"/>
  <c r="J477" i="3"/>
  <c r="I477" i="3"/>
  <c r="H477" i="3"/>
  <c r="M475" i="3"/>
  <c r="L475" i="3"/>
  <c r="K475" i="3"/>
  <c r="J475" i="3"/>
  <c r="I475" i="3"/>
  <c r="H475" i="3"/>
  <c r="M473" i="3"/>
  <c r="L473" i="3"/>
  <c r="K473" i="3"/>
  <c r="J473" i="3"/>
  <c r="I473" i="3"/>
  <c r="H473" i="3"/>
  <c r="M471" i="3"/>
  <c r="L471" i="3"/>
  <c r="K471" i="3"/>
  <c r="J471" i="3"/>
  <c r="I471" i="3"/>
  <c r="H471" i="3"/>
  <c r="M469" i="3"/>
  <c r="L469" i="3"/>
  <c r="K469" i="3"/>
  <c r="J469" i="3"/>
  <c r="I469" i="3"/>
  <c r="H469" i="3"/>
  <c r="M467" i="3"/>
  <c r="L467" i="3"/>
  <c r="K467" i="3"/>
  <c r="J467" i="3"/>
  <c r="I467" i="3"/>
  <c r="H467" i="3"/>
  <c r="M465" i="3"/>
  <c r="L465" i="3"/>
  <c r="K465" i="3"/>
  <c r="J465" i="3"/>
  <c r="I465" i="3"/>
  <c r="H465" i="3"/>
  <c r="M463" i="3"/>
  <c r="L463" i="3"/>
  <c r="K463" i="3"/>
  <c r="J463" i="3"/>
  <c r="I463" i="3"/>
  <c r="H463" i="3"/>
  <c r="M461" i="3"/>
  <c r="L461" i="3"/>
  <c r="K461" i="3"/>
  <c r="J461" i="3"/>
  <c r="I461" i="3"/>
  <c r="H461" i="3"/>
  <c r="M459" i="3"/>
  <c r="L459" i="3"/>
  <c r="K459" i="3"/>
  <c r="J459" i="3"/>
  <c r="I459" i="3"/>
  <c r="H459" i="3"/>
  <c r="M457" i="3"/>
  <c r="L457" i="3"/>
  <c r="K457" i="3"/>
  <c r="J457" i="3"/>
  <c r="I457" i="3"/>
  <c r="H457" i="3"/>
  <c r="M454" i="3"/>
  <c r="L454" i="3"/>
  <c r="K454" i="3"/>
  <c r="J454" i="3"/>
  <c r="I454" i="3"/>
  <c r="H454" i="3"/>
  <c r="M452" i="3"/>
  <c r="L452" i="3"/>
  <c r="K452" i="3"/>
  <c r="J452" i="3"/>
  <c r="I452" i="3"/>
  <c r="H452" i="3"/>
  <c r="M430" i="3"/>
  <c r="L430" i="3"/>
  <c r="K430" i="3"/>
  <c r="J430" i="3"/>
  <c r="I430" i="3"/>
  <c r="H430" i="3"/>
  <c r="M426" i="3"/>
  <c r="L426" i="3"/>
  <c r="K426" i="3"/>
  <c r="J426" i="3"/>
  <c r="I426" i="3"/>
  <c r="H426" i="3"/>
  <c r="M424" i="3"/>
  <c r="L424" i="3"/>
  <c r="K424" i="3"/>
  <c r="J424" i="3"/>
  <c r="I424" i="3"/>
  <c r="H424" i="3"/>
  <c r="M422" i="3"/>
  <c r="L422" i="3"/>
  <c r="K422" i="3"/>
  <c r="J422" i="3"/>
  <c r="I422" i="3"/>
  <c r="H422" i="3"/>
  <c r="M420" i="3"/>
  <c r="L420" i="3"/>
  <c r="K420" i="3"/>
  <c r="J420" i="3"/>
  <c r="I420" i="3"/>
  <c r="H420" i="3"/>
  <c r="M418" i="3"/>
  <c r="L418" i="3"/>
  <c r="K418" i="3"/>
  <c r="J418" i="3"/>
  <c r="I418" i="3"/>
  <c r="H418" i="3"/>
  <c r="M416" i="3"/>
  <c r="L416" i="3"/>
  <c r="K416" i="3"/>
  <c r="J416" i="3"/>
  <c r="I416" i="3"/>
  <c r="H416" i="3"/>
  <c r="M414" i="3"/>
  <c r="L414" i="3"/>
  <c r="K414" i="3"/>
  <c r="J414" i="3"/>
  <c r="I414" i="3"/>
  <c r="H414" i="3"/>
  <c r="M412" i="3"/>
  <c r="L412" i="3"/>
  <c r="K412" i="3"/>
  <c r="J412" i="3"/>
  <c r="I412" i="3"/>
  <c r="H412" i="3"/>
  <c r="M410" i="3"/>
  <c r="L410" i="3"/>
  <c r="K410" i="3"/>
  <c r="J410" i="3"/>
  <c r="I410" i="3"/>
  <c r="H410" i="3"/>
  <c r="M383" i="3"/>
  <c r="L383" i="3"/>
  <c r="K383" i="3"/>
  <c r="J383" i="3"/>
  <c r="I383" i="3"/>
  <c r="H383" i="3"/>
  <c r="M381" i="3"/>
  <c r="L381" i="3"/>
  <c r="K381" i="3"/>
  <c r="J381" i="3"/>
  <c r="I381" i="3"/>
  <c r="H381" i="3"/>
  <c r="M378" i="3"/>
  <c r="L378" i="3"/>
  <c r="K378" i="3"/>
  <c r="J378" i="3"/>
  <c r="I378" i="3"/>
  <c r="H378" i="3"/>
  <c r="M376" i="3"/>
  <c r="L376" i="3"/>
  <c r="K376" i="3"/>
  <c r="J376" i="3"/>
  <c r="I376" i="3"/>
  <c r="H376" i="3"/>
  <c r="M374" i="3"/>
  <c r="L374" i="3"/>
  <c r="K374" i="3"/>
  <c r="J374" i="3"/>
  <c r="I374" i="3"/>
  <c r="H374" i="3"/>
  <c r="M372" i="3"/>
  <c r="L372" i="3"/>
  <c r="K372" i="3"/>
  <c r="J372" i="3"/>
  <c r="I372" i="3"/>
  <c r="H372" i="3"/>
  <c r="M370" i="3"/>
  <c r="L370" i="3"/>
  <c r="K370" i="3"/>
  <c r="J370" i="3"/>
  <c r="I370" i="3"/>
  <c r="H370" i="3"/>
  <c r="M368" i="3"/>
  <c r="L368" i="3"/>
  <c r="K368" i="3"/>
  <c r="J368" i="3"/>
  <c r="I368" i="3"/>
  <c r="H368" i="3"/>
  <c r="M366" i="3"/>
  <c r="L366" i="3"/>
  <c r="K366" i="3"/>
  <c r="J366" i="3"/>
  <c r="I366" i="3"/>
  <c r="H366" i="3"/>
  <c r="M364" i="3"/>
  <c r="L364" i="3"/>
  <c r="K364" i="3"/>
  <c r="J364" i="3"/>
  <c r="I364" i="3"/>
  <c r="H364" i="3"/>
  <c r="M362" i="3"/>
  <c r="L362" i="3"/>
  <c r="K362" i="3"/>
  <c r="J362" i="3"/>
  <c r="I362" i="3"/>
  <c r="H362" i="3"/>
  <c r="M360" i="3"/>
  <c r="L360" i="3"/>
  <c r="K360" i="3"/>
  <c r="J360" i="3"/>
  <c r="I360" i="3"/>
  <c r="H360" i="3"/>
  <c r="M349" i="3"/>
  <c r="L349" i="3"/>
  <c r="K349" i="3"/>
  <c r="J349" i="3"/>
  <c r="I349" i="3"/>
  <c r="H349" i="3"/>
  <c r="M347" i="3"/>
  <c r="L347" i="3"/>
  <c r="K347" i="3"/>
  <c r="J347" i="3"/>
  <c r="I347" i="3"/>
  <c r="H347" i="3"/>
  <c r="M345" i="3"/>
  <c r="L345" i="3"/>
  <c r="K345" i="3"/>
  <c r="J345" i="3"/>
  <c r="I345" i="3"/>
  <c r="H345" i="3"/>
  <c r="M343" i="3"/>
  <c r="L343" i="3"/>
  <c r="K343" i="3"/>
  <c r="J343" i="3"/>
  <c r="I343" i="3"/>
  <c r="H343" i="3"/>
  <c r="M338" i="3"/>
  <c r="L338" i="3"/>
  <c r="K338" i="3"/>
  <c r="J338" i="3"/>
  <c r="I338" i="3"/>
  <c r="H338" i="3"/>
  <c r="M336" i="3"/>
  <c r="L336" i="3"/>
  <c r="K336" i="3"/>
  <c r="J336" i="3"/>
  <c r="I336" i="3"/>
  <c r="H336" i="3"/>
  <c r="M334" i="3"/>
  <c r="L334" i="3"/>
  <c r="K334" i="3"/>
  <c r="J334" i="3"/>
  <c r="I334" i="3"/>
  <c r="H334" i="3"/>
  <c r="M332" i="3"/>
  <c r="L332" i="3"/>
  <c r="K332" i="3"/>
  <c r="J332" i="3"/>
  <c r="I332" i="3"/>
  <c r="H332" i="3"/>
  <c r="M330" i="3"/>
  <c r="L330" i="3"/>
  <c r="K330" i="3"/>
  <c r="J330" i="3"/>
  <c r="I330" i="3"/>
  <c r="H330" i="3"/>
  <c r="M328" i="3"/>
  <c r="L328" i="3"/>
  <c r="K328" i="3"/>
  <c r="J328" i="3"/>
  <c r="I328" i="3"/>
  <c r="H328" i="3"/>
  <c r="M326" i="3"/>
  <c r="L326" i="3"/>
  <c r="K326" i="3"/>
  <c r="J326" i="3"/>
  <c r="I326" i="3"/>
  <c r="H326" i="3"/>
  <c r="M324" i="3"/>
  <c r="L324" i="3"/>
  <c r="K324" i="3"/>
  <c r="J324" i="3"/>
  <c r="I324" i="3"/>
  <c r="H324" i="3"/>
  <c r="M322" i="3"/>
  <c r="L322" i="3"/>
  <c r="K322" i="3"/>
  <c r="J322" i="3"/>
  <c r="I322" i="3"/>
  <c r="H322" i="3"/>
  <c r="M320" i="3"/>
  <c r="L320" i="3"/>
  <c r="K320" i="3"/>
  <c r="J320" i="3"/>
  <c r="I320" i="3"/>
  <c r="H320" i="3"/>
  <c r="M318" i="3"/>
  <c r="L318" i="3"/>
  <c r="K318" i="3"/>
  <c r="J318" i="3"/>
  <c r="I318" i="3"/>
  <c r="H318" i="3"/>
  <c r="M316" i="3"/>
  <c r="L316" i="3"/>
  <c r="K316" i="3"/>
  <c r="J316" i="3"/>
  <c r="I316" i="3"/>
  <c r="H316" i="3"/>
  <c r="M314" i="3"/>
  <c r="L314" i="3"/>
  <c r="K314" i="3"/>
  <c r="J314" i="3"/>
  <c r="I314" i="3"/>
  <c r="H314" i="3"/>
  <c r="M312" i="3"/>
  <c r="L312" i="3"/>
  <c r="K312" i="3"/>
  <c r="J312" i="3"/>
  <c r="I312" i="3"/>
  <c r="H312" i="3"/>
  <c r="M310" i="3"/>
  <c r="L310" i="3"/>
  <c r="K310" i="3"/>
  <c r="J310" i="3"/>
  <c r="I310" i="3"/>
  <c r="H310" i="3"/>
  <c r="M308" i="3"/>
  <c r="L308" i="3"/>
  <c r="K308" i="3"/>
  <c r="J308" i="3"/>
  <c r="I308" i="3"/>
  <c r="H308" i="3"/>
  <c r="M303" i="3"/>
  <c r="L303" i="3"/>
  <c r="K303" i="3"/>
  <c r="J303" i="3"/>
  <c r="I303" i="3"/>
  <c r="H303" i="3"/>
  <c r="M301" i="3"/>
  <c r="L301" i="3"/>
  <c r="K301" i="3"/>
  <c r="J301" i="3"/>
  <c r="I301" i="3"/>
  <c r="H301" i="3"/>
  <c r="M290" i="3"/>
  <c r="L290" i="3"/>
  <c r="K290" i="3"/>
  <c r="J290" i="3"/>
  <c r="I290" i="3"/>
  <c r="H290" i="3"/>
  <c r="M288" i="3"/>
  <c r="L288" i="3"/>
  <c r="K288" i="3"/>
  <c r="J288" i="3"/>
  <c r="I288" i="3"/>
  <c r="H288" i="3"/>
  <c r="M286" i="3"/>
  <c r="L286" i="3"/>
  <c r="K286" i="3"/>
  <c r="J286" i="3"/>
  <c r="I286" i="3"/>
  <c r="H286" i="3"/>
  <c r="M278" i="3"/>
  <c r="L278" i="3"/>
  <c r="K278" i="3"/>
  <c r="J278" i="3"/>
  <c r="I278" i="3"/>
  <c r="H278" i="3"/>
  <c r="M276" i="3"/>
  <c r="L276" i="3"/>
  <c r="K276" i="3"/>
  <c r="J276" i="3"/>
  <c r="I276" i="3"/>
  <c r="H276" i="3"/>
  <c r="M274" i="3"/>
  <c r="L274" i="3"/>
  <c r="K274" i="3"/>
  <c r="J274" i="3"/>
  <c r="I274" i="3"/>
  <c r="H274" i="3"/>
  <c r="M266" i="3"/>
  <c r="L266" i="3"/>
  <c r="K266" i="3"/>
  <c r="J266" i="3"/>
  <c r="I266" i="3"/>
  <c r="H266" i="3"/>
  <c r="M264" i="3"/>
  <c r="L264" i="3"/>
  <c r="K264" i="3"/>
  <c r="J264" i="3"/>
  <c r="I264" i="3"/>
  <c r="H264" i="3"/>
  <c r="M262" i="3"/>
  <c r="L262" i="3"/>
  <c r="K262" i="3"/>
  <c r="J262" i="3"/>
  <c r="I262" i="3"/>
  <c r="H262" i="3"/>
  <c r="M260" i="3"/>
  <c r="L260" i="3"/>
  <c r="K260" i="3"/>
  <c r="J260" i="3"/>
  <c r="I260" i="3"/>
  <c r="H260" i="3"/>
  <c r="M258" i="3"/>
  <c r="L258" i="3"/>
  <c r="K258" i="3"/>
  <c r="J258" i="3"/>
  <c r="I258" i="3"/>
  <c r="H258" i="3"/>
  <c r="M256" i="3"/>
  <c r="L256" i="3"/>
  <c r="K256" i="3"/>
  <c r="J256" i="3"/>
  <c r="I256" i="3"/>
  <c r="H256" i="3"/>
  <c r="M254" i="3"/>
  <c r="L254" i="3"/>
  <c r="K254" i="3"/>
  <c r="J254" i="3"/>
  <c r="I254" i="3"/>
  <c r="H254" i="3"/>
  <c r="M252" i="3"/>
  <c r="L252" i="3"/>
  <c r="K252" i="3"/>
  <c r="J252" i="3"/>
  <c r="I252" i="3"/>
  <c r="H252" i="3"/>
  <c r="M250" i="3"/>
  <c r="L250" i="3"/>
  <c r="K250" i="3"/>
  <c r="J250" i="3"/>
  <c r="I250" i="3"/>
  <c r="H250" i="3"/>
  <c r="M248" i="3"/>
  <c r="L248" i="3"/>
  <c r="K248" i="3"/>
  <c r="J248" i="3"/>
  <c r="I248" i="3"/>
  <c r="H248" i="3"/>
  <c r="M246" i="3"/>
  <c r="L246" i="3"/>
  <c r="K246" i="3"/>
  <c r="J246" i="3"/>
  <c r="I246" i="3"/>
  <c r="H246" i="3"/>
  <c r="M244" i="3"/>
  <c r="L244" i="3"/>
  <c r="K244" i="3"/>
  <c r="J244" i="3"/>
  <c r="I244" i="3"/>
  <c r="H244" i="3"/>
  <c r="M242" i="3"/>
  <c r="L242" i="3"/>
  <c r="K242" i="3"/>
  <c r="J242" i="3"/>
  <c r="I242" i="3"/>
  <c r="H242" i="3"/>
  <c r="M240" i="3"/>
  <c r="L240" i="3"/>
  <c r="K240" i="3"/>
  <c r="J240" i="3"/>
  <c r="I240" i="3"/>
  <c r="H240" i="3"/>
  <c r="M232" i="3"/>
  <c r="L232" i="3"/>
  <c r="K232" i="3"/>
  <c r="J232" i="3"/>
  <c r="I232" i="3"/>
  <c r="H232" i="3"/>
  <c r="M230" i="3"/>
  <c r="L230" i="3"/>
  <c r="K230" i="3"/>
  <c r="J230" i="3"/>
  <c r="I230" i="3"/>
  <c r="H230" i="3"/>
  <c r="M220" i="3"/>
  <c r="L220" i="3"/>
  <c r="K220" i="3"/>
  <c r="J220" i="3"/>
  <c r="I220" i="3"/>
  <c r="H220" i="3"/>
  <c r="M218" i="3"/>
  <c r="L218" i="3"/>
  <c r="K218" i="3"/>
  <c r="J218" i="3"/>
  <c r="I218" i="3"/>
  <c r="H218" i="3"/>
  <c r="M216" i="3"/>
  <c r="L216" i="3"/>
  <c r="K216" i="3"/>
  <c r="J216" i="3"/>
  <c r="I216" i="3"/>
  <c r="H216" i="3"/>
  <c r="M214" i="3"/>
  <c r="L214" i="3"/>
  <c r="K214" i="3"/>
  <c r="J214" i="3"/>
  <c r="I214" i="3"/>
  <c r="H214" i="3"/>
  <c r="M212" i="3"/>
  <c r="L212" i="3"/>
  <c r="K212" i="3"/>
  <c r="J212" i="3"/>
  <c r="I212" i="3"/>
  <c r="H212" i="3"/>
  <c r="M210" i="3"/>
  <c r="L210" i="3"/>
  <c r="K210" i="3"/>
  <c r="J210" i="3"/>
  <c r="I210" i="3"/>
  <c r="H210" i="3"/>
  <c r="M208" i="3"/>
  <c r="L208" i="3"/>
  <c r="K208" i="3"/>
  <c r="J208" i="3"/>
  <c r="I208" i="3"/>
  <c r="H208" i="3"/>
  <c r="M204" i="3"/>
  <c r="L204" i="3"/>
  <c r="K204" i="3"/>
  <c r="J204" i="3"/>
  <c r="I204" i="3"/>
  <c r="H204" i="3"/>
  <c r="M202" i="3"/>
  <c r="L202" i="3"/>
  <c r="K202" i="3"/>
  <c r="J202" i="3"/>
  <c r="I202" i="3"/>
  <c r="H202" i="3"/>
  <c r="M200" i="3"/>
  <c r="L200" i="3"/>
  <c r="K200" i="3"/>
  <c r="J200" i="3"/>
  <c r="I200" i="3"/>
  <c r="H200" i="3"/>
  <c r="M197" i="3"/>
  <c r="L197" i="3"/>
  <c r="K197" i="3"/>
  <c r="J197" i="3"/>
  <c r="I197" i="3"/>
  <c r="H197" i="3"/>
  <c r="M195" i="3"/>
  <c r="L195" i="3"/>
  <c r="K195" i="3"/>
  <c r="J195" i="3"/>
  <c r="I195" i="3"/>
  <c r="H195" i="3"/>
  <c r="M193" i="3"/>
  <c r="L193" i="3"/>
  <c r="K193" i="3"/>
  <c r="J193" i="3"/>
  <c r="I193" i="3"/>
  <c r="H193" i="3"/>
  <c r="M191" i="3"/>
  <c r="L191" i="3"/>
  <c r="K191" i="3"/>
  <c r="J191" i="3"/>
  <c r="I191" i="3"/>
  <c r="H191" i="3"/>
  <c r="M189" i="3"/>
  <c r="L189" i="3"/>
  <c r="K189" i="3"/>
  <c r="J189" i="3"/>
  <c r="I189" i="3"/>
  <c r="H189" i="3"/>
  <c r="M187" i="3"/>
  <c r="L187" i="3"/>
  <c r="K187" i="3"/>
  <c r="J187" i="3"/>
  <c r="I187" i="3"/>
  <c r="H187" i="3"/>
  <c r="M185" i="3"/>
  <c r="L185" i="3"/>
  <c r="K185" i="3"/>
  <c r="J185" i="3"/>
  <c r="I185" i="3"/>
  <c r="H185" i="3"/>
  <c r="M183" i="3"/>
  <c r="L183" i="3"/>
  <c r="K183" i="3"/>
  <c r="J183" i="3"/>
  <c r="I183" i="3"/>
  <c r="H183" i="3"/>
  <c r="M181" i="3"/>
  <c r="L181" i="3"/>
  <c r="K181" i="3"/>
  <c r="J181" i="3"/>
  <c r="I181" i="3"/>
  <c r="H181" i="3"/>
  <c r="M175" i="3"/>
  <c r="L175" i="3"/>
  <c r="K175" i="3"/>
  <c r="J175" i="3"/>
  <c r="I175" i="3"/>
  <c r="H175" i="3"/>
  <c r="M173" i="3"/>
  <c r="L173" i="3"/>
  <c r="K173" i="3"/>
  <c r="J173" i="3"/>
  <c r="I173" i="3"/>
  <c r="H173" i="3"/>
  <c r="M163" i="3"/>
  <c r="L163" i="3"/>
  <c r="K163" i="3"/>
  <c r="J163" i="3"/>
  <c r="I163" i="3"/>
  <c r="H163" i="3"/>
  <c r="M161" i="3"/>
  <c r="L161" i="3"/>
  <c r="K161" i="3"/>
  <c r="J161" i="3"/>
  <c r="I161" i="3"/>
  <c r="H161" i="3"/>
  <c r="M159" i="3"/>
  <c r="L159" i="3"/>
  <c r="K159" i="3"/>
  <c r="J159" i="3"/>
  <c r="I159" i="3"/>
  <c r="H159" i="3"/>
  <c r="M71" i="3"/>
  <c r="L71" i="3"/>
  <c r="K71" i="3"/>
  <c r="J71" i="3"/>
  <c r="I71" i="3"/>
  <c r="H71" i="3"/>
  <c r="M69" i="3"/>
  <c r="L69" i="3"/>
  <c r="K69" i="3"/>
  <c r="J69" i="3"/>
  <c r="I69" i="3"/>
  <c r="H69" i="3"/>
  <c r="M67" i="3"/>
  <c r="L67" i="3"/>
  <c r="K67" i="3"/>
  <c r="J67" i="3"/>
  <c r="I67" i="3"/>
  <c r="H67" i="3"/>
  <c r="M59" i="3"/>
  <c r="L59" i="3"/>
  <c r="K59" i="3"/>
  <c r="J59" i="3"/>
  <c r="I59" i="3"/>
  <c r="H59" i="3"/>
  <c r="M57" i="3"/>
  <c r="L57" i="3"/>
  <c r="K57" i="3"/>
  <c r="J57" i="3"/>
  <c r="I57" i="3"/>
  <c r="H57" i="3"/>
  <c r="M55" i="3"/>
  <c r="L55" i="3"/>
  <c r="K55" i="3"/>
  <c r="J55" i="3"/>
  <c r="I55" i="3"/>
  <c r="H55" i="3"/>
  <c r="M53" i="3"/>
  <c r="L53" i="3"/>
  <c r="K53" i="3"/>
  <c r="J53" i="3"/>
  <c r="I53" i="3"/>
  <c r="H53" i="3"/>
  <c r="M42" i="3"/>
  <c r="L42" i="3"/>
  <c r="K42" i="3"/>
  <c r="J42" i="3"/>
  <c r="I42" i="3"/>
  <c r="H42" i="3"/>
  <c r="M40" i="3"/>
  <c r="L40" i="3"/>
  <c r="K40" i="3"/>
  <c r="J40" i="3"/>
  <c r="I40" i="3"/>
  <c r="H40" i="3"/>
  <c r="M38" i="3"/>
  <c r="L38" i="3"/>
  <c r="K38" i="3"/>
  <c r="J38" i="3"/>
  <c r="I38" i="3"/>
  <c r="H38" i="3"/>
  <c r="M36" i="3"/>
  <c r="L36" i="3"/>
  <c r="K36" i="3"/>
  <c r="J36" i="3"/>
  <c r="I36" i="3"/>
  <c r="H36" i="3"/>
  <c r="M31" i="3"/>
  <c r="L31" i="3"/>
  <c r="K31" i="3"/>
  <c r="J31" i="3"/>
  <c r="I31" i="3"/>
  <c r="H31" i="3"/>
  <c r="M29" i="3"/>
  <c r="L29" i="3"/>
  <c r="K29" i="3"/>
  <c r="J29" i="3"/>
  <c r="I29" i="3"/>
  <c r="H29" i="3"/>
  <c r="M27" i="3"/>
  <c r="L27" i="3"/>
  <c r="K27" i="3"/>
  <c r="J27" i="3"/>
  <c r="I27" i="3"/>
  <c r="H27" i="3"/>
  <c r="M25" i="3"/>
  <c r="L25" i="3"/>
  <c r="K25" i="3"/>
  <c r="J25" i="3"/>
  <c r="I25" i="3"/>
  <c r="H25" i="3"/>
  <c r="M23" i="3"/>
  <c r="L23" i="3"/>
  <c r="K23" i="3"/>
  <c r="J23" i="3"/>
  <c r="I23" i="3"/>
  <c r="H23" i="3"/>
  <c r="M21" i="3"/>
  <c r="L21" i="3"/>
  <c r="K21" i="3"/>
  <c r="J21" i="3"/>
  <c r="I21" i="3"/>
  <c r="H21" i="3"/>
  <c r="M19" i="3"/>
  <c r="L19" i="3"/>
  <c r="K19" i="3"/>
  <c r="J19" i="3"/>
  <c r="I19" i="3"/>
  <c r="H19" i="3"/>
  <c r="M17" i="3"/>
  <c r="L17" i="3"/>
  <c r="K17" i="3"/>
  <c r="J17" i="3"/>
  <c r="I17" i="3"/>
  <c r="H17" i="3"/>
  <c r="M14" i="3"/>
  <c r="L14" i="3"/>
  <c r="K14" i="3"/>
  <c r="J14" i="3"/>
  <c r="I14" i="3"/>
  <c r="H14" i="3"/>
  <c r="M12" i="3"/>
  <c r="L12" i="3"/>
  <c r="K12" i="3"/>
  <c r="J12" i="3"/>
  <c r="I12" i="3"/>
  <c r="H12" i="3"/>
  <c r="M10" i="3"/>
  <c r="L10" i="3"/>
  <c r="K10" i="3"/>
  <c r="J10" i="3"/>
  <c r="I10" i="3"/>
  <c r="H10" i="3"/>
  <c r="M8" i="3"/>
  <c r="L8" i="3"/>
  <c r="K8" i="3"/>
  <c r="J8" i="3"/>
  <c r="I8" i="3"/>
  <c r="H8" i="3"/>
  <c r="M6" i="3"/>
  <c r="L6" i="3"/>
  <c r="K6" i="3"/>
  <c r="J6" i="3"/>
  <c r="I6" i="3"/>
  <c r="H6" i="3"/>
  <c r="H642" i="3"/>
  <c r="H640" i="3"/>
  <c r="H638" i="3"/>
  <c r="H636" i="3"/>
  <c r="H634" i="3"/>
  <c r="H632" i="3"/>
  <c r="H631" i="3"/>
  <c r="H630" i="3"/>
  <c r="H629" i="3"/>
  <c r="H628" i="3"/>
  <c r="H627" i="3"/>
  <c r="H626" i="3"/>
  <c r="H625" i="3"/>
  <c r="H624" i="3"/>
  <c r="H623" i="3"/>
  <c r="H621" i="3"/>
  <c r="H619" i="3"/>
  <c r="H617" i="3"/>
  <c r="H615" i="3"/>
  <c r="H613" i="3"/>
  <c r="H611" i="3"/>
  <c r="H609" i="3"/>
  <c r="H607" i="3"/>
  <c r="H605" i="3"/>
  <c r="H603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7" i="3"/>
  <c r="H586" i="3"/>
  <c r="H585" i="3"/>
  <c r="H583" i="3"/>
  <c r="H581" i="3"/>
  <c r="H579" i="3"/>
  <c r="H577" i="3"/>
  <c r="H575" i="3"/>
  <c r="H573" i="3"/>
  <c r="H571" i="3"/>
  <c r="H569" i="3"/>
  <c r="H567" i="3"/>
  <c r="H565" i="3"/>
  <c r="H563" i="3"/>
  <c r="H561" i="3"/>
  <c r="H559" i="3"/>
  <c r="H557" i="3"/>
  <c r="H555" i="3"/>
  <c r="H553" i="3"/>
  <c r="H551" i="3"/>
  <c r="H549" i="3"/>
  <c r="H547" i="3"/>
  <c r="H545" i="3"/>
  <c r="H543" i="3"/>
  <c r="H541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5" i="3"/>
  <c r="H523" i="3"/>
  <c r="H521" i="3"/>
  <c r="H519" i="3"/>
  <c r="H517" i="3"/>
  <c r="H516" i="3"/>
  <c r="H515" i="3"/>
  <c r="H513" i="3"/>
  <c r="H511" i="3"/>
  <c r="H509" i="3"/>
  <c r="H508" i="3"/>
  <c r="H506" i="3"/>
  <c r="H504" i="3"/>
  <c r="H502" i="3"/>
  <c r="H500" i="3"/>
  <c r="H498" i="3"/>
  <c r="H496" i="3"/>
  <c r="H494" i="3"/>
  <c r="H492" i="3"/>
  <c r="H490" i="3"/>
  <c r="H488" i="3"/>
  <c r="H486" i="3"/>
  <c r="H484" i="3"/>
  <c r="H482" i="3"/>
  <c r="H480" i="3"/>
  <c r="H479" i="3"/>
  <c r="H478" i="3"/>
  <c r="H476" i="3"/>
  <c r="H474" i="3"/>
  <c r="H472" i="3"/>
  <c r="H470" i="3"/>
  <c r="H468" i="3"/>
  <c r="H466" i="3"/>
  <c r="H464" i="3"/>
  <c r="H462" i="3"/>
  <c r="H460" i="3"/>
  <c r="H458" i="3"/>
  <c r="H456" i="3"/>
  <c r="H455" i="3"/>
  <c r="H453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29" i="3"/>
  <c r="H428" i="3"/>
  <c r="H427" i="3"/>
  <c r="H425" i="3"/>
  <c r="H423" i="3"/>
  <c r="H421" i="3"/>
  <c r="H419" i="3"/>
  <c r="H417" i="3"/>
  <c r="H415" i="3"/>
  <c r="H413" i="3"/>
  <c r="H411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2" i="3"/>
  <c r="H380" i="3"/>
  <c r="H379" i="3"/>
  <c r="H377" i="3"/>
  <c r="H375" i="3"/>
  <c r="H373" i="3"/>
  <c r="H371" i="3"/>
  <c r="H369" i="3"/>
  <c r="H367" i="3"/>
  <c r="H365" i="3"/>
  <c r="H363" i="3"/>
  <c r="H361" i="3"/>
  <c r="H359" i="3"/>
  <c r="H358" i="3"/>
  <c r="H357" i="3"/>
  <c r="H356" i="3"/>
  <c r="H355" i="3"/>
  <c r="H354" i="3"/>
  <c r="H353" i="3"/>
  <c r="H352" i="3"/>
  <c r="H351" i="3"/>
  <c r="H350" i="3"/>
  <c r="H348" i="3"/>
  <c r="H346" i="3"/>
  <c r="H344" i="3"/>
  <c r="H342" i="3"/>
  <c r="H341" i="3"/>
  <c r="H340" i="3"/>
  <c r="H339" i="3"/>
  <c r="H337" i="3"/>
  <c r="H335" i="3"/>
  <c r="H333" i="3"/>
  <c r="H331" i="3"/>
  <c r="H329" i="3"/>
  <c r="H327" i="3"/>
  <c r="H325" i="3"/>
  <c r="H323" i="3"/>
  <c r="H321" i="3"/>
  <c r="H319" i="3"/>
  <c r="H317" i="3"/>
  <c r="H315" i="3"/>
  <c r="H313" i="3"/>
  <c r="H311" i="3"/>
  <c r="H309" i="3"/>
  <c r="H307" i="3"/>
  <c r="H306" i="3"/>
  <c r="H305" i="3"/>
  <c r="H304" i="3"/>
  <c r="H302" i="3"/>
  <c r="H300" i="3"/>
  <c r="H299" i="3"/>
  <c r="H298" i="3"/>
  <c r="H297" i="3"/>
  <c r="H296" i="3"/>
  <c r="H295" i="3"/>
  <c r="H294" i="3"/>
  <c r="H293" i="3"/>
  <c r="H292" i="3"/>
  <c r="H291" i="3"/>
  <c r="H289" i="3"/>
  <c r="H287" i="3"/>
  <c r="H285" i="3"/>
  <c r="H284" i="3"/>
  <c r="H283" i="3"/>
  <c r="H282" i="3"/>
  <c r="H281" i="3"/>
  <c r="H280" i="3"/>
  <c r="H279" i="3"/>
  <c r="H277" i="3"/>
  <c r="H275" i="3"/>
  <c r="H273" i="3"/>
  <c r="H272" i="3"/>
  <c r="H271" i="3"/>
  <c r="H270" i="3"/>
  <c r="H269" i="3"/>
  <c r="H268" i="3"/>
  <c r="H267" i="3"/>
  <c r="H265" i="3"/>
  <c r="H263" i="3"/>
  <c r="H261" i="3"/>
  <c r="H259" i="3"/>
  <c r="H257" i="3"/>
  <c r="H255" i="3"/>
  <c r="H253" i="3"/>
  <c r="H251" i="3"/>
  <c r="H249" i="3"/>
  <c r="H247" i="3"/>
  <c r="H245" i="3"/>
  <c r="H243" i="3"/>
  <c r="H241" i="3"/>
  <c r="H239" i="3"/>
  <c r="H238" i="3"/>
  <c r="H237" i="3"/>
  <c r="H236" i="3"/>
  <c r="H235" i="3"/>
  <c r="H234" i="3"/>
  <c r="H233" i="3"/>
  <c r="H231" i="3"/>
  <c r="H229" i="3"/>
  <c r="H228" i="3"/>
  <c r="H227" i="3"/>
  <c r="H226" i="3"/>
  <c r="H225" i="3"/>
  <c r="H224" i="3"/>
  <c r="H223" i="3"/>
  <c r="H222" i="3"/>
  <c r="H221" i="3"/>
  <c r="H219" i="3"/>
  <c r="H217" i="3"/>
  <c r="H215" i="3"/>
  <c r="H213" i="3"/>
  <c r="H211" i="3"/>
  <c r="H209" i="3"/>
  <c r="H207" i="3"/>
  <c r="H206" i="3"/>
  <c r="H205" i="3"/>
  <c r="H203" i="3"/>
  <c r="H201" i="3"/>
  <c r="H199" i="3"/>
  <c r="H198" i="3"/>
  <c r="H196" i="3"/>
  <c r="H194" i="3"/>
  <c r="H192" i="3"/>
  <c r="H190" i="3"/>
  <c r="H188" i="3"/>
  <c r="H186" i="3"/>
  <c r="H184" i="3"/>
  <c r="H182" i="3"/>
  <c r="H180" i="3"/>
  <c r="H179" i="3"/>
  <c r="H178" i="3"/>
  <c r="H177" i="3"/>
  <c r="H176" i="3"/>
  <c r="H174" i="3"/>
  <c r="H172" i="3"/>
  <c r="H171" i="3"/>
  <c r="H170" i="3"/>
  <c r="H169" i="3"/>
  <c r="H168" i="3"/>
  <c r="H167" i="3"/>
  <c r="H166" i="3"/>
  <c r="H165" i="3"/>
  <c r="H164" i="3"/>
  <c r="H162" i="3"/>
  <c r="H160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0" i="3"/>
  <c r="H68" i="3"/>
  <c r="H66" i="3"/>
  <c r="H65" i="3"/>
  <c r="H64" i="3"/>
  <c r="H63" i="3"/>
  <c r="H62" i="3"/>
  <c r="H61" i="3"/>
  <c r="H60" i="3"/>
  <c r="H58" i="3"/>
  <c r="H56" i="3"/>
  <c r="H54" i="3"/>
  <c r="H52" i="3"/>
  <c r="H51" i="3"/>
  <c r="H50" i="3"/>
  <c r="H49" i="3"/>
  <c r="H48" i="3"/>
  <c r="H47" i="3"/>
  <c r="H46" i="3"/>
  <c r="H45" i="3"/>
  <c r="H44" i="3"/>
  <c r="H43" i="3"/>
  <c r="H41" i="3"/>
  <c r="H39" i="3"/>
  <c r="H37" i="3"/>
  <c r="H35" i="3"/>
  <c r="H34" i="3"/>
  <c r="H33" i="3"/>
  <c r="H32" i="3"/>
  <c r="H30" i="3"/>
  <c r="H28" i="3"/>
  <c r="H26" i="3"/>
  <c r="H24" i="3"/>
  <c r="H22" i="3"/>
  <c r="H20" i="3"/>
  <c r="H18" i="3"/>
  <c r="H16" i="3"/>
  <c r="H15" i="3"/>
  <c r="H13" i="3"/>
  <c r="H11" i="3"/>
  <c r="H9" i="3"/>
  <c r="H7" i="3"/>
  <c r="H5" i="3"/>
  <c r="H4" i="3"/>
  <c r="H3" i="3"/>
  <c r="H2" i="3"/>
  <c r="R188" i="5" l="1"/>
  <c r="X188" i="5" s="1"/>
  <c r="R172" i="5"/>
  <c r="X172" i="5" s="1"/>
  <c r="N3" i="5"/>
  <c r="T3" i="5" s="1"/>
  <c r="Z3" i="5" s="1"/>
  <c r="N4" i="5"/>
  <c r="N11" i="5"/>
  <c r="T11" i="5" s="1"/>
  <c r="Z11" i="5" s="1"/>
  <c r="N12" i="5"/>
  <c r="N14" i="5"/>
  <c r="T14" i="5" s="1"/>
  <c r="Z14" i="5" s="1"/>
  <c r="N21" i="5"/>
  <c r="T21" i="5" s="1"/>
  <c r="Z21" i="5" s="1"/>
  <c r="N7" i="5"/>
  <c r="N18" i="5"/>
  <c r="N19" i="5"/>
  <c r="N24" i="5"/>
  <c r="N33" i="5"/>
  <c r="T33" i="5" s="1"/>
  <c r="Z33" i="5" s="1"/>
  <c r="N34" i="5"/>
  <c r="N39" i="5"/>
  <c r="N40" i="5"/>
  <c r="N44" i="5"/>
  <c r="N48" i="5"/>
  <c r="N49" i="5"/>
  <c r="N51" i="5"/>
  <c r="T51" i="5" s="1"/>
  <c r="Z51" i="5" s="1"/>
  <c r="N52" i="5"/>
  <c r="T52" i="5" s="1"/>
  <c r="Z52" i="5" s="1"/>
  <c r="N53" i="5"/>
  <c r="N55" i="5"/>
  <c r="N58" i="5"/>
  <c r="T58" i="5" s="1"/>
  <c r="Z58" i="5" s="1"/>
  <c r="N62" i="5"/>
  <c r="T62" i="5" s="1"/>
  <c r="Z62" i="5" s="1"/>
  <c r="N68" i="5"/>
  <c r="N5" i="5"/>
  <c r="N10" i="5"/>
  <c r="N26" i="5"/>
  <c r="T26" i="5" s="1"/>
  <c r="Z26" i="5" s="1"/>
  <c r="N28" i="5"/>
  <c r="N31" i="5"/>
  <c r="N38" i="5"/>
  <c r="N63" i="5"/>
  <c r="T63" i="5" s="1"/>
  <c r="Z63" i="5" s="1"/>
  <c r="N70" i="5"/>
  <c r="N74" i="5"/>
  <c r="N110" i="5"/>
  <c r="T110" i="5" s="1"/>
  <c r="Z110" i="5" s="1"/>
  <c r="N117" i="5"/>
  <c r="T117" i="5" s="1"/>
  <c r="Z117" i="5" s="1"/>
  <c r="N119" i="5"/>
  <c r="N120" i="5"/>
  <c r="T120" i="5" s="1"/>
  <c r="Z120" i="5" s="1"/>
  <c r="N126" i="5"/>
  <c r="T126" i="5" s="1"/>
  <c r="Z126" i="5" s="1"/>
  <c r="N133" i="5"/>
  <c r="T133" i="5" s="1"/>
  <c r="Z133" i="5" s="1"/>
  <c r="N135" i="5"/>
  <c r="N136" i="5"/>
  <c r="N142" i="5"/>
  <c r="T142" i="5" s="1"/>
  <c r="Z142" i="5" s="1"/>
  <c r="N153" i="5"/>
  <c r="T153" i="5" s="1"/>
  <c r="Z153" i="5" s="1"/>
  <c r="N155" i="5"/>
  <c r="N157" i="5"/>
  <c r="N159" i="5"/>
  <c r="N162" i="5"/>
  <c r="T162" i="5" s="1"/>
  <c r="Z162" i="5" s="1"/>
  <c r="N166" i="5"/>
  <c r="N170" i="5"/>
  <c r="N6" i="5"/>
  <c r="T6" i="5" s="1"/>
  <c r="Z6" i="5" s="1"/>
  <c r="N16" i="5"/>
  <c r="T16" i="5" s="1"/>
  <c r="Z16" i="5" s="1"/>
  <c r="N25" i="5"/>
  <c r="N29" i="5"/>
  <c r="N36" i="5"/>
  <c r="N37" i="5"/>
  <c r="T37" i="5" s="1"/>
  <c r="Z37" i="5" s="1"/>
  <c r="N42" i="5"/>
  <c r="N59" i="5"/>
  <c r="T59" i="5" s="1"/>
  <c r="Z59" i="5" s="1"/>
  <c r="N60" i="5"/>
  <c r="N66" i="5"/>
  <c r="N67" i="5"/>
  <c r="N77" i="5"/>
  <c r="N81" i="5"/>
  <c r="N85" i="5"/>
  <c r="N89" i="5"/>
  <c r="N93" i="5"/>
  <c r="N97" i="5"/>
  <c r="N101" i="5"/>
  <c r="N105" i="5"/>
  <c r="N109" i="5"/>
  <c r="N116" i="5"/>
  <c r="N121" i="5"/>
  <c r="T121" i="5" s="1"/>
  <c r="Z121" i="5" s="1"/>
  <c r="N129" i="5"/>
  <c r="N130" i="5"/>
  <c r="N138" i="5"/>
  <c r="T138" i="5" s="1"/>
  <c r="Z138" i="5" s="1"/>
  <c r="N139" i="5"/>
  <c r="N144" i="5"/>
  <c r="N147" i="5"/>
  <c r="N150" i="5"/>
  <c r="T150" i="5" s="1"/>
  <c r="Z150" i="5" s="1"/>
  <c r="N161" i="5"/>
  <c r="T161" i="5" s="1"/>
  <c r="Z161" i="5" s="1"/>
  <c r="N163" i="5"/>
  <c r="N173" i="5"/>
  <c r="N177" i="5"/>
  <c r="N181" i="5"/>
  <c r="T181" i="5" s="1"/>
  <c r="Z181" i="5" s="1"/>
  <c r="N185" i="5"/>
  <c r="N189" i="5"/>
  <c r="N2" i="5"/>
  <c r="N17" i="5"/>
  <c r="T17" i="5" s="1"/>
  <c r="Z17" i="5" s="1"/>
  <c r="N22" i="5"/>
  <c r="T22" i="5" s="1"/>
  <c r="Z22" i="5" s="1"/>
  <c r="N43" i="5"/>
  <c r="N56" i="5"/>
  <c r="T56" i="5" s="1"/>
  <c r="Z56" i="5" s="1"/>
  <c r="N57" i="5"/>
  <c r="N61" i="5"/>
  <c r="N64" i="5"/>
  <c r="T64" i="5" s="1"/>
  <c r="Z64" i="5" s="1"/>
  <c r="N65" i="5"/>
  <c r="N73" i="5"/>
  <c r="T73" i="5" s="1"/>
  <c r="Z73" i="5" s="1"/>
  <c r="N76" i="5"/>
  <c r="N78" i="5"/>
  <c r="N82" i="5"/>
  <c r="T82" i="5" s="1"/>
  <c r="Z82" i="5" s="1"/>
  <c r="N86" i="5"/>
  <c r="T86" i="5" s="1"/>
  <c r="Z86" i="5" s="1"/>
  <c r="N90" i="5"/>
  <c r="N94" i="5"/>
  <c r="N98" i="5"/>
  <c r="T98" i="5" s="1"/>
  <c r="Z98" i="5" s="1"/>
  <c r="N102" i="5"/>
  <c r="T102" i="5" s="1"/>
  <c r="Z102" i="5" s="1"/>
  <c r="N106" i="5"/>
  <c r="N114" i="5"/>
  <c r="N122" i="5"/>
  <c r="N123" i="5"/>
  <c r="N128" i="5"/>
  <c r="N131" i="5"/>
  <c r="N141" i="5"/>
  <c r="N149" i="5"/>
  <c r="T149" i="5" s="1"/>
  <c r="Z149" i="5" s="1"/>
  <c r="N151" i="5"/>
  <c r="N156" i="5"/>
  <c r="N160" i="5"/>
  <c r="T160" i="5" s="1"/>
  <c r="Z160" i="5" s="1"/>
  <c r="N164" i="5"/>
  <c r="T164" i="5" s="1"/>
  <c r="Z164" i="5" s="1"/>
  <c r="N167" i="5"/>
  <c r="N172" i="5"/>
  <c r="N176" i="5"/>
  <c r="T176" i="5" s="1"/>
  <c r="Z176" i="5" s="1"/>
  <c r="N180" i="5"/>
  <c r="T180" i="5" s="1"/>
  <c r="Z180" i="5" s="1"/>
  <c r="N184" i="5"/>
  <c r="N188" i="5"/>
  <c r="N13" i="5"/>
  <c r="N23" i="5"/>
  <c r="T23" i="5" s="1"/>
  <c r="Z23" i="5" s="1"/>
  <c r="N27" i="5"/>
  <c r="N30" i="5"/>
  <c r="T30" i="5" s="1"/>
  <c r="Z30" i="5" s="1"/>
  <c r="N35" i="5"/>
  <c r="T35" i="5" s="1"/>
  <c r="Z35" i="5" s="1"/>
  <c r="N41" i="5"/>
  <c r="T41" i="5" s="1"/>
  <c r="Z41" i="5" s="1"/>
  <c r="N47" i="5"/>
  <c r="N50" i="5"/>
  <c r="N54" i="5"/>
  <c r="T54" i="5" s="1"/>
  <c r="Z54" i="5" s="1"/>
  <c r="N69" i="5"/>
  <c r="T69" i="5" s="1"/>
  <c r="Z69" i="5" s="1"/>
  <c r="N72" i="5"/>
  <c r="N75" i="5"/>
  <c r="N79" i="5"/>
  <c r="N83" i="5"/>
  <c r="N87" i="5"/>
  <c r="N91" i="5"/>
  <c r="J3" i="5"/>
  <c r="P3" i="5" s="1"/>
  <c r="V3" i="5" s="1"/>
  <c r="J4" i="5"/>
  <c r="P4" i="5" s="1"/>
  <c r="V4" i="5" s="1"/>
  <c r="J11" i="5"/>
  <c r="J12" i="5"/>
  <c r="J14" i="5"/>
  <c r="P14" i="5" s="1"/>
  <c r="V14" i="5" s="1"/>
  <c r="J21" i="5"/>
  <c r="P21" i="5" s="1"/>
  <c r="V21" i="5" s="1"/>
  <c r="J32" i="5"/>
  <c r="J16" i="5"/>
  <c r="P16" i="5" s="1"/>
  <c r="V16" i="5" s="1"/>
  <c r="J22" i="5"/>
  <c r="P22" i="5" s="1"/>
  <c r="V22" i="5" s="1"/>
  <c r="J23" i="5"/>
  <c r="P23" i="5" s="1"/>
  <c r="V23" i="5" s="1"/>
  <c r="J26" i="5"/>
  <c r="P26" i="5" s="1"/>
  <c r="V26" i="5" s="1"/>
  <c r="J27" i="5"/>
  <c r="J28" i="5"/>
  <c r="P28" i="5" s="1"/>
  <c r="V28" i="5" s="1"/>
  <c r="J30" i="5"/>
  <c r="P30" i="5" s="1"/>
  <c r="V30" i="5" s="1"/>
  <c r="J33" i="5"/>
  <c r="J34" i="5"/>
  <c r="J39" i="5"/>
  <c r="J40" i="5"/>
  <c r="P40" i="5" s="1"/>
  <c r="V40" i="5" s="1"/>
  <c r="J44" i="5"/>
  <c r="J48" i="5"/>
  <c r="J49" i="5"/>
  <c r="J51" i="5"/>
  <c r="J52" i="5"/>
  <c r="J53" i="5"/>
  <c r="J55" i="5"/>
  <c r="P55" i="5" s="1"/>
  <c r="V55" i="5" s="1"/>
  <c r="J58" i="5"/>
  <c r="P58" i="5" s="1"/>
  <c r="V58" i="5" s="1"/>
  <c r="J62" i="5"/>
  <c r="J68" i="5"/>
  <c r="J6" i="5"/>
  <c r="P6" i="5" s="1"/>
  <c r="V6" i="5" s="1"/>
  <c r="J9" i="5"/>
  <c r="P9" i="5" s="1"/>
  <c r="V9" i="5" s="1"/>
  <c r="J18" i="5"/>
  <c r="J37" i="5"/>
  <c r="J45" i="5"/>
  <c r="J54" i="5"/>
  <c r="J59" i="5"/>
  <c r="J61" i="5"/>
  <c r="P61" i="5" s="1"/>
  <c r="V61" i="5" s="1"/>
  <c r="J64" i="5"/>
  <c r="J69" i="5"/>
  <c r="P69" i="5" s="1"/>
  <c r="V69" i="5" s="1"/>
  <c r="J73" i="5"/>
  <c r="J77" i="5"/>
  <c r="J110" i="5"/>
  <c r="P110" i="5" s="1"/>
  <c r="V110" i="5" s="1"/>
  <c r="J117" i="5"/>
  <c r="J119" i="5"/>
  <c r="J120" i="5"/>
  <c r="P120" i="5" s="1"/>
  <c r="V120" i="5" s="1"/>
  <c r="J126" i="5"/>
  <c r="P126" i="5" s="1"/>
  <c r="V126" i="5" s="1"/>
  <c r="J133" i="5"/>
  <c r="J135" i="5"/>
  <c r="J136" i="5"/>
  <c r="J142" i="5"/>
  <c r="P142" i="5" s="1"/>
  <c r="V142" i="5" s="1"/>
  <c r="J153" i="5"/>
  <c r="P153" i="5" s="1"/>
  <c r="V153" i="5" s="1"/>
  <c r="J155" i="5"/>
  <c r="J157" i="5"/>
  <c r="J159" i="5"/>
  <c r="J162" i="5"/>
  <c r="P162" i="5" s="1"/>
  <c r="V162" i="5" s="1"/>
  <c r="J166" i="5"/>
  <c r="J170" i="5"/>
  <c r="J7" i="5"/>
  <c r="J13" i="5"/>
  <c r="J17" i="5"/>
  <c r="J19" i="5"/>
  <c r="J31" i="5"/>
  <c r="J35" i="5"/>
  <c r="P35" i="5" s="1"/>
  <c r="V35" i="5" s="1"/>
  <c r="J38" i="5"/>
  <c r="J41" i="5"/>
  <c r="P41" i="5" s="1"/>
  <c r="V41" i="5" s="1"/>
  <c r="J47" i="5"/>
  <c r="P47" i="5" s="1"/>
  <c r="V47" i="5" s="1"/>
  <c r="J50" i="5"/>
  <c r="P50" i="5" s="1"/>
  <c r="V50" i="5" s="1"/>
  <c r="J72" i="5"/>
  <c r="J75" i="5"/>
  <c r="J80" i="5"/>
  <c r="P80" i="5" s="1"/>
  <c r="V80" i="5" s="1"/>
  <c r="J84" i="5"/>
  <c r="P84" i="5" s="1"/>
  <c r="V84" i="5" s="1"/>
  <c r="J88" i="5"/>
  <c r="P88" i="5" s="1"/>
  <c r="V88" i="5" s="1"/>
  <c r="J92" i="5"/>
  <c r="P92" i="5" s="1"/>
  <c r="V92" i="5" s="1"/>
  <c r="J96" i="5"/>
  <c r="P96" i="5" s="1"/>
  <c r="V96" i="5" s="1"/>
  <c r="J100" i="5"/>
  <c r="P100" i="5" s="1"/>
  <c r="V100" i="5" s="1"/>
  <c r="J104" i="5"/>
  <c r="P104" i="5" s="1"/>
  <c r="V104" i="5" s="1"/>
  <c r="J108" i="5"/>
  <c r="P108" i="5" s="1"/>
  <c r="V108" i="5" s="1"/>
  <c r="J111" i="5"/>
  <c r="P111" i="5" s="1"/>
  <c r="V111" i="5" s="1"/>
  <c r="J112" i="5"/>
  <c r="P112" i="5" s="1"/>
  <c r="V112" i="5" s="1"/>
  <c r="J113" i="5"/>
  <c r="P113" i="5" s="1"/>
  <c r="V113" i="5" s="1"/>
  <c r="J118" i="5"/>
  <c r="J124" i="5"/>
  <c r="P124" i="5" s="1"/>
  <c r="V124" i="5" s="1"/>
  <c r="J127" i="5"/>
  <c r="P127" i="5" s="1"/>
  <c r="V127" i="5" s="1"/>
  <c r="J132" i="5"/>
  <c r="P132" i="5" s="1"/>
  <c r="V132" i="5" s="1"/>
  <c r="J137" i="5"/>
  <c r="J145" i="5"/>
  <c r="P145" i="5" s="1"/>
  <c r="V145" i="5" s="1"/>
  <c r="J146" i="5"/>
  <c r="P146" i="5" s="1"/>
  <c r="V146" i="5" s="1"/>
  <c r="J154" i="5"/>
  <c r="J158" i="5"/>
  <c r="J169" i="5"/>
  <c r="J173" i="5"/>
  <c r="J177" i="5"/>
  <c r="J181" i="5"/>
  <c r="J185" i="5"/>
  <c r="J189" i="5"/>
  <c r="P189" i="5" s="1"/>
  <c r="V189" i="5" s="1"/>
  <c r="J2" i="5"/>
  <c r="J15" i="5"/>
  <c r="J20" i="5"/>
  <c r="P20" i="5" s="1"/>
  <c r="V20" i="5" s="1"/>
  <c r="J24" i="5"/>
  <c r="P24" i="5" s="1"/>
  <c r="V24" i="5" s="1"/>
  <c r="J46" i="5"/>
  <c r="J63" i="5"/>
  <c r="J71" i="5"/>
  <c r="J74" i="5"/>
  <c r="P74" i="5" s="1"/>
  <c r="V74" i="5" s="1"/>
  <c r="J81" i="5"/>
  <c r="J85" i="5"/>
  <c r="J89" i="5"/>
  <c r="P89" i="5" s="1"/>
  <c r="V89" i="5" s="1"/>
  <c r="J93" i="5"/>
  <c r="P93" i="5" s="1"/>
  <c r="V93" i="5" s="1"/>
  <c r="J97" i="5"/>
  <c r="J101" i="5"/>
  <c r="J105" i="5"/>
  <c r="P105" i="5" s="1"/>
  <c r="V105" i="5" s="1"/>
  <c r="J109" i="5"/>
  <c r="P109" i="5" s="1"/>
  <c r="V109" i="5" s="1"/>
  <c r="J116" i="5"/>
  <c r="J121" i="5"/>
  <c r="J129" i="5"/>
  <c r="P129" i="5" s="1"/>
  <c r="V129" i="5" s="1"/>
  <c r="J130" i="5"/>
  <c r="P130" i="5" s="1"/>
  <c r="V130" i="5" s="1"/>
  <c r="J138" i="5"/>
  <c r="J139" i="5"/>
  <c r="J144" i="5"/>
  <c r="J147" i="5"/>
  <c r="J150" i="5"/>
  <c r="J161" i="5"/>
  <c r="J163" i="5"/>
  <c r="J172" i="5"/>
  <c r="J176" i="5"/>
  <c r="J180" i="5"/>
  <c r="J184" i="5"/>
  <c r="J188" i="5"/>
  <c r="P188" i="5" s="1"/>
  <c r="V188" i="5" s="1"/>
  <c r="J5" i="5"/>
  <c r="J8" i="5"/>
  <c r="J10" i="5"/>
  <c r="J29" i="5"/>
  <c r="J36" i="5"/>
  <c r="J42" i="5"/>
  <c r="J60" i="5"/>
  <c r="P60" i="5" s="1"/>
  <c r="V60" i="5" s="1"/>
  <c r="J66" i="5"/>
  <c r="P66" i="5" s="1"/>
  <c r="V66" i="5" s="1"/>
  <c r="J67" i="5"/>
  <c r="J70" i="5"/>
  <c r="J78" i="5"/>
  <c r="J82" i="5"/>
  <c r="P82" i="5" s="1"/>
  <c r="V82" i="5" s="1"/>
  <c r="J86" i="5"/>
  <c r="J90" i="5"/>
  <c r="N191" i="5"/>
  <c r="S190" i="5"/>
  <c r="Y190" i="5" s="1"/>
  <c r="J183" i="5"/>
  <c r="J182" i="5"/>
  <c r="P181" i="5"/>
  <c r="V181" i="5" s="1"/>
  <c r="N178" i="5"/>
  <c r="T178" i="5" s="1"/>
  <c r="Z178" i="5" s="1"/>
  <c r="N175" i="5"/>
  <c r="S174" i="5"/>
  <c r="Y174" i="5" s="1"/>
  <c r="J171" i="5"/>
  <c r="P171" i="5" s="1"/>
  <c r="V171" i="5" s="1"/>
  <c r="N169" i="5"/>
  <c r="J168" i="5"/>
  <c r="P168" i="5" s="1"/>
  <c r="V168" i="5" s="1"/>
  <c r="J164" i="5"/>
  <c r="N158" i="5"/>
  <c r="N154" i="5"/>
  <c r="T154" i="5" s="1"/>
  <c r="Z154" i="5" s="1"/>
  <c r="J152" i="5"/>
  <c r="P152" i="5" s="1"/>
  <c r="V152" i="5" s="1"/>
  <c r="J148" i="5"/>
  <c r="P148" i="5" s="1"/>
  <c r="V148" i="5" s="1"/>
  <c r="N146" i="5"/>
  <c r="T146" i="5" s="1"/>
  <c r="Z146" i="5" s="1"/>
  <c r="Q144" i="5"/>
  <c r="W144" i="5" s="1"/>
  <c r="J141" i="5"/>
  <c r="J140" i="5"/>
  <c r="P140" i="5" s="1"/>
  <c r="V140" i="5" s="1"/>
  <c r="S138" i="5"/>
  <c r="Y138" i="5" s="1"/>
  <c r="N134" i="5"/>
  <c r="T134" i="5" s="1"/>
  <c r="Z134" i="5" s="1"/>
  <c r="Q133" i="5"/>
  <c r="W133" i="5" s="1"/>
  <c r="N127" i="5"/>
  <c r="T127" i="5" s="1"/>
  <c r="Z127" i="5" s="1"/>
  <c r="Q125" i="5"/>
  <c r="W125" i="5" s="1"/>
  <c r="J122" i="5"/>
  <c r="J115" i="5"/>
  <c r="P115" i="5" s="1"/>
  <c r="V115" i="5" s="1"/>
  <c r="R112" i="5"/>
  <c r="X112" i="5" s="1"/>
  <c r="N107" i="5"/>
  <c r="T107" i="5" s="1"/>
  <c r="Z107" i="5" s="1"/>
  <c r="J103" i="5"/>
  <c r="P103" i="5" s="1"/>
  <c r="V103" i="5" s="1"/>
  <c r="N100" i="5"/>
  <c r="T100" i="5" s="1"/>
  <c r="Z100" i="5" s="1"/>
  <c r="J98" i="5"/>
  <c r="R86" i="5"/>
  <c r="X86" i="5" s="1"/>
  <c r="J76" i="5"/>
  <c r="P76" i="5" s="1"/>
  <c r="V76" i="5" s="1"/>
  <c r="S67" i="5"/>
  <c r="Y67" i="5" s="1"/>
  <c r="S59" i="5"/>
  <c r="Y59" i="5" s="1"/>
  <c r="Q55" i="5"/>
  <c r="W55" i="5" s="1"/>
  <c r="S42" i="5"/>
  <c r="Y42" i="5" s="1"/>
  <c r="N32" i="5"/>
  <c r="N20" i="5"/>
  <c r="T20" i="5" s="1"/>
  <c r="Z20" i="5" s="1"/>
  <c r="S16" i="5"/>
  <c r="Y16" i="5" s="1"/>
  <c r="N8" i="5"/>
  <c r="S5" i="5"/>
  <c r="Y5" i="5" s="1"/>
  <c r="S2" i="5"/>
  <c r="Y2" i="5" s="1"/>
  <c r="J187" i="5"/>
  <c r="J186" i="5"/>
  <c r="P185" i="5"/>
  <c r="V185" i="5" s="1"/>
  <c r="N182" i="5"/>
  <c r="P182" i="5"/>
  <c r="V182" i="5" s="1"/>
  <c r="N179" i="5"/>
  <c r="S178" i="5"/>
  <c r="Y178" i="5" s="1"/>
  <c r="R174" i="5"/>
  <c r="X174" i="5" s="1"/>
  <c r="J165" i="5"/>
  <c r="S163" i="5"/>
  <c r="Y163" i="5" s="1"/>
  <c r="J160" i="5"/>
  <c r="J156" i="5"/>
  <c r="Q153" i="5"/>
  <c r="W153" i="5" s="1"/>
  <c r="J149" i="5"/>
  <c r="Q145" i="5"/>
  <c r="W145" i="5" s="1"/>
  <c r="J134" i="5"/>
  <c r="P134" i="5" s="1"/>
  <c r="V134" i="5" s="1"/>
  <c r="N132" i="5"/>
  <c r="T132" i="5" s="1"/>
  <c r="Z132" i="5" s="1"/>
  <c r="N124" i="5"/>
  <c r="T124" i="5" s="1"/>
  <c r="Z124" i="5" s="1"/>
  <c r="N118" i="5"/>
  <c r="R115" i="5"/>
  <c r="X115" i="5" s="1"/>
  <c r="N111" i="5"/>
  <c r="T111" i="5" s="1"/>
  <c r="Z111" i="5" s="1"/>
  <c r="J107" i="5"/>
  <c r="P107" i="5" s="1"/>
  <c r="V107" i="5" s="1"/>
  <c r="N104" i="5"/>
  <c r="T104" i="5" s="1"/>
  <c r="Z104" i="5" s="1"/>
  <c r="J102" i="5"/>
  <c r="S100" i="5"/>
  <c r="Y100" i="5" s="1"/>
  <c r="N95" i="5"/>
  <c r="N92" i="5"/>
  <c r="T92" i="5" s="1"/>
  <c r="Z92" i="5" s="1"/>
  <c r="N88" i="5"/>
  <c r="T88" i="5" s="1"/>
  <c r="Z88" i="5" s="1"/>
  <c r="N84" i="5"/>
  <c r="T84" i="5" s="1"/>
  <c r="Z84" i="5" s="1"/>
  <c r="N80" i="5"/>
  <c r="T80" i="5" s="1"/>
  <c r="Z80" i="5" s="1"/>
  <c r="N71" i="5"/>
  <c r="J25" i="5"/>
  <c r="P25" i="5" s="1"/>
  <c r="V25" i="5" s="1"/>
  <c r="N15" i="5"/>
  <c r="J191" i="5"/>
  <c r="J190" i="5"/>
  <c r="N186" i="5"/>
  <c r="T186" i="5" s="1"/>
  <c r="Z186" i="5" s="1"/>
  <c r="P186" i="5"/>
  <c r="V186" i="5" s="1"/>
  <c r="N183" i="5"/>
  <c r="S182" i="5"/>
  <c r="Y182" i="5" s="1"/>
  <c r="S181" i="5"/>
  <c r="Y181" i="5" s="1"/>
  <c r="R178" i="5"/>
  <c r="X178" i="5" s="1"/>
  <c r="J175" i="5"/>
  <c r="J174" i="5"/>
  <c r="P173" i="5"/>
  <c r="V173" i="5" s="1"/>
  <c r="N145" i="5"/>
  <c r="T145" i="5" s="1"/>
  <c r="Z145" i="5" s="1"/>
  <c r="N143" i="5"/>
  <c r="T143" i="5" s="1"/>
  <c r="Z143" i="5" s="1"/>
  <c r="Q142" i="5"/>
  <c r="W142" i="5" s="1"/>
  <c r="N140" i="5"/>
  <c r="T140" i="5" s="1"/>
  <c r="Z140" i="5" s="1"/>
  <c r="N137" i="5"/>
  <c r="T137" i="5" s="1"/>
  <c r="Z137" i="5" s="1"/>
  <c r="S132" i="5"/>
  <c r="Y132" i="5" s="1"/>
  <c r="S129" i="5"/>
  <c r="Y129" i="5" s="1"/>
  <c r="R127" i="5"/>
  <c r="X127" i="5" s="1"/>
  <c r="N125" i="5"/>
  <c r="T125" i="5" s="1"/>
  <c r="Z125" i="5" s="1"/>
  <c r="J123" i="5"/>
  <c r="Q117" i="5"/>
  <c r="W117" i="5" s="1"/>
  <c r="N113" i="5"/>
  <c r="T113" i="5" s="1"/>
  <c r="Z113" i="5" s="1"/>
  <c r="S111" i="5"/>
  <c r="Y111" i="5" s="1"/>
  <c r="N108" i="5"/>
  <c r="T108" i="5" s="1"/>
  <c r="Z108" i="5" s="1"/>
  <c r="J106" i="5"/>
  <c r="P106" i="5" s="1"/>
  <c r="V106" i="5" s="1"/>
  <c r="S104" i="5"/>
  <c r="Y104" i="5" s="1"/>
  <c r="R100" i="5"/>
  <c r="X100" i="5" s="1"/>
  <c r="N99" i="5"/>
  <c r="T99" i="5" s="1"/>
  <c r="Z99" i="5" s="1"/>
  <c r="J95" i="5"/>
  <c r="S92" i="5"/>
  <c r="Y92" i="5" s="1"/>
  <c r="J91" i="5"/>
  <c r="P91" i="5" s="1"/>
  <c r="V91" i="5" s="1"/>
  <c r="S89" i="5"/>
  <c r="Y89" i="5" s="1"/>
  <c r="S88" i="5"/>
  <c r="Y88" i="5" s="1"/>
  <c r="J87" i="5"/>
  <c r="P87" i="5" s="1"/>
  <c r="V87" i="5" s="1"/>
  <c r="S84" i="5"/>
  <c r="Y84" i="5" s="1"/>
  <c r="J83" i="5"/>
  <c r="S80" i="5"/>
  <c r="Y80" i="5" s="1"/>
  <c r="J79" i="5"/>
  <c r="P79" i="5" s="1"/>
  <c r="V79" i="5" s="1"/>
  <c r="J65" i="5"/>
  <c r="J57" i="5"/>
  <c r="P57" i="5" s="1"/>
  <c r="V57" i="5" s="1"/>
  <c r="N45" i="5"/>
  <c r="T45" i="5" s="1"/>
  <c r="Z45" i="5" s="1"/>
  <c r="I6" i="5"/>
  <c r="R6" i="5" s="1"/>
  <c r="X6" i="5" s="1"/>
  <c r="I9" i="5"/>
  <c r="I13" i="5"/>
  <c r="R13" i="5" s="1"/>
  <c r="X13" i="5" s="1"/>
  <c r="I18" i="5"/>
  <c r="I28" i="5"/>
  <c r="R28" i="5" s="1"/>
  <c r="X28" i="5" s="1"/>
  <c r="I31" i="5"/>
  <c r="R31" i="5" s="1"/>
  <c r="X31" i="5" s="1"/>
  <c r="I7" i="5"/>
  <c r="I11" i="5"/>
  <c r="S11" i="5" s="1"/>
  <c r="Y11" i="5" s="1"/>
  <c r="I19" i="5"/>
  <c r="I24" i="5"/>
  <c r="S24" i="5" s="1"/>
  <c r="Y24" i="5" s="1"/>
  <c r="I36" i="5"/>
  <c r="Q36" i="5" s="1"/>
  <c r="W36" i="5" s="1"/>
  <c r="I41" i="5"/>
  <c r="I43" i="5"/>
  <c r="I45" i="5"/>
  <c r="R45" i="5" s="1"/>
  <c r="X45" i="5" s="1"/>
  <c r="I47" i="5"/>
  <c r="R47" i="5" s="1"/>
  <c r="X47" i="5" s="1"/>
  <c r="I66" i="5"/>
  <c r="I69" i="5"/>
  <c r="R69" i="5" s="1"/>
  <c r="X69" i="5" s="1"/>
  <c r="I70" i="5"/>
  <c r="I71" i="5"/>
  <c r="I72" i="5"/>
  <c r="I73" i="5"/>
  <c r="Q73" i="5" s="1"/>
  <c r="W73" i="5" s="1"/>
  <c r="I74" i="5"/>
  <c r="I75" i="5"/>
  <c r="I76" i="5"/>
  <c r="I77" i="5"/>
  <c r="R77" i="5" s="1"/>
  <c r="X77" i="5" s="1"/>
  <c r="I4" i="5"/>
  <c r="R4" i="5" s="1"/>
  <c r="X4" i="5" s="1"/>
  <c r="I15" i="5"/>
  <c r="S15" i="5" s="1"/>
  <c r="Y15" i="5" s="1"/>
  <c r="I20" i="5"/>
  <c r="I21" i="5"/>
  <c r="I23" i="5"/>
  <c r="I29" i="5"/>
  <c r="I30" i="5"/>
  <c r="I32" i="5"/>
  <c r="R32" i="5" s="1"/>
  <c r="X32" i="5" s="1"/>
  <c r="I38" i="5"/>
  <c r="I39" i="5"/>
  <c r="I48" i="5"/>
  <c r="R48" i="5" s="1"/>
  <c r="X48" i="5" s="1"/>
  <c r="I55" i="5"/>
  <c r="I62" i="5"/>
  <c r="R62" i="5" s="1"/>
  <c r="X62" i="5" s="1"/>
  <c r="I63" i="5"/>
  <c r="S63" i="5" s="1"/>
  <c r="Y63" i="5" s="1"/>
  <c r="I112" i="5"/>
  <c r="I114" i="5"/>
  <c r="Q114" i="5" s="1"/>
  <c r="W114" i="5" s="1"/>
  <c r="I121" i="5"/>
  <c r="R121" i="5" s="1"/>
  <c r="X121" i="5" s="1"/>
  <c r="I123" i="5"/>
  <c r="I124" i="5"/>
  <c r="R124" i="5" s="1"/>
  <c r="X124" i="5" s="1"/>
  <c r="I130" i="5"/>
  <c r="Q130" i="5" s="1"/>
  <c r="W130" i="5" s="1"/>
  <c r="I137" i="5"/>
  <c r="R137" i="5" s="1"/>
  <c r="X137" i="5" s="1"/>
  <c r="I139" i="5"/>
  <c r="R139" i="5" s="1"/>
  <c r="X139" i="5" s="1"/>
  <c r="I140" i="5"/>
  <c r="I146" i="5"/>
  <c r="I149" i="5"/>
  <c r="R149" i="5" s="1"/>
  <c r="X149" i="5" s="1"/>
  <c r="I151" i="5"/>
  <c r="Q151" i="5" s="1"/>
  <c r="W151" i="5" s="1"/>
  <c r="I154" i="5"/>
  <c r="I158" i="5"/>
  <c r="I165" i="5"/>
  <c r="I169" i="5"/>
  <c r="T169" i="5" s="1"/>
  <c r="Z169" i="5" s="1"/>
  <c r="I3" i="5"/>
  <c r="I27" i="5"/>
  <c r="I40" i="5"/>
  <c r="I46" i="5"/>
  <c r="S46" i="5" s="1"/>
  <c r="Y46" i="5" s="1"/>
  <c r="I49" i="5"/>
  <c r="I53" i="5"/>
  <c r="T53" i="5" s="1"/>
  <c r="Z53" i="5" s="1"/>
  <c r="I81" i="5"/>
  <c r="R81" i="5" s="1"/>
  <c r="X81" i="5" s="1"/>
  <c r="I85" i="5"/>
  <c r="S85" i="5" s="1"/>
  <c r="Y85" i="5" s="1"/>
  <c r="I89" i="5"/>
  <c r="I93" i="5"/>
  <c r="S93" i="5" s="1"/>
  <c r="Y93" i="5" s="1"/>
  <c r="I97" i="5"/>
  <c r="S97" i="5" s="1"/>
  <c r="Y97" i="5" s="1"/>
  <c r="I101" i="5"/>
  <c r="R101" i="5" s="1"/>
  <c r="X101" i="5" s="1"/>
  <c r="I105" i="5"/>
  <c r="S105" i="5" s="1"/>
  <c r="Y105" i="5" s="1"/>
  <c r="I109" i="5"/>
  <c r="S109" i="5" s="1"/>
  <c r="Y109" i="5" s="1"/>
  <c r="I116" i="5"/>
  <c r="R116" i="5" s="1"/>
  <c r="X116" i="5" s="1"/>
  <c r="I119" i="5"/>
  <c r="R119" i="5" s="1"/>
  <c r="X119" i="5" s="1"/>
  <c r="I129" i="5"/>
  <c r="R129" i="5" s="1"/>
  <c r="X129" i="5" s="1"/>
  <c r="I138" i="5"/>
  <c r="I144" i="5"/>
  <c r="S144" i="5" s="1"/>
  <c r="Y144" i="5" s="1"/>
  <c r="I147" i="5"/>
  <c r="R147" i="5" s="1"/>
  <c r="X147" i="5" s="1"/>
  <c r="I150" i="5"/>
  <c r="Q150" i="5" s="1"/>
  <c r="W150" i="5" s="1"/>
  <c r="I161" i="5"/>
  <c r="R161" i="5" s="1"/>
  <c r="X161" i="5" s="1"/>
  <c r="I163" i="5"/>
  <c r="P163" i="5" s="1"/>
  <c r="V163" i="5" s="1"/>
  <c r="I166" i="5"/>
  <c r="P166" i="5" s="1"/>
  <c r="V166" i="5" s="1"/>
  <c r="I172" i="5"/>
  <c r="I176" i="5"/>
  <c r="I180" i="5"/>
  <c r="I184" i="5"/>
  <c r="I188" i="5"/>
  <c r="Q188" i="5" s="1"/>
  <c r="W188" i="5" s="1"/>
  <c r="I5" i="5"/>
  <c r="I8" i="5"/>
  <c r="I10" i="5"/>
  <c r="R10" i="5" s="1"/>
  <c r="X10" i="5" s="1"/>
  <c r="I14" i="5"/>
  <c r="I37" i="5"/>
  <c r="S37" i="5" s="1"/>
  <c r="Y37" i="5" s="1"/>
  <c r="I42" i="5"/>
  <c r="I44" i="5"/>
  <c r="S44" i="5" s="1"/>
  <c r="Y44" i="5" s="1"/>
  <c r="I59" i="5"/>
  <c r="I60" i="5"/>
  <c r="I67" i="5"/>
  <c r="I78" i="5"/>
  <c r="R78" i="5" s="1"/>
  <c r="X78" i="5" s="1"/>
  <c r="I82" i="5"/>
  <c r="R82" i="5" s="1"/>
  <c r="X82" i="5" s="1"/>
  <c r="I86" i="5"/>
  <c r="I90" i="5"/>
  <c r="R90" i="5" s="1"/>
  <c r="X90" i="5" s="1"/>
  <c r="I94" i="5"/>
  <c r="R94" i="5" s="1"/>
  <c r="X94" i="5" s="1"/>
  <c r="I98" i="5"/>
  <c r="R98" i="5" s="1"/>
  <c r="X98" i="5" s="1"/>
  <c r="I102" i="5"/>
  <c r="R102" i="5" s="1"/>
  <c r="X102" i="5" s="1"/>
  <c r="I106" i="5"/>
  <c r="R106" i="5" s="1"/>
  <c r="X106" i="5" s="1"/>
  <c r="I122" i="5"/>
  <c r="I128" i="5"/>
  <c r="Q128" i="5" s="1"/>
  <c r="W128" i="5" s="1"/>
  <c r="I131" i="5"/>
  <c r="R131" i="5" s="1"/>
  <c r="X131" i="5" s="1"/>
  <c r="I136" i="5"/>
  <c r="R136" i="5" s="1"/>
  <c r="X136" i="5" s="1"/>
  <c r="I141" i="5"/>
  <c r="I153" i="5"/>
  <c r="R153" i="5" s="1"/>
  <c r="X153" i="5" s="1"/>
  <c r="I155" i="5"/>
  <c r="Q155" i="5" s="1"/>
  <c r="W155" i="5" s="1"/>
  <c r="I156" i="5"/>
  <c r="Q156" i="5" s="1"/>
  <c r="W156" i="5" s="1"/>
  <c r="I157" i="5"/>
  <c r="R157" i="5" s="1"/>
  <c r="X157" i="5" s="1"/>
  <c r="I159" i="5"/>
  <c r="R159" i="5" s="1"/>
  <c r="X159" i="5" s="1"/>
  <c r="I160" i="5"/>
  <c r="Q160" i="5" s="1"/>
  <c r="W160" i="5" s="1"/>
  <c r="I164" i="5"/>
  <c r="I167" i="5"/>
  <c r="Q167" i="5" s="1"/>
  <c r="W167" i="5" s="1"/>
  <c r="I170" i="5"/>
  <c r="I175" i="5"/>
  <c r="T175" i="5" s="1"/>
  <c r="Z175" i="5" s="1"/>
  <c r="I179" i="5"/>
  <c r="P179" i="5" s="1"/>
  <c r="V179" i="5" s="1"/>
  <c r="I183" i="5"/>
  <c r="P183" i="5" s="1"/>
  <c r="V183" i="5" s="1"/>
  <c r="I187" i="5"/>
  <c r="I191" i="5"/>
  <c r="I2" i="5"/>
  <c r="R2" i="5" s="1"/>
  <c r="X2" i="5" s="1"/>
  <c r="I12" i="5"/>
  <c r="Q12" i="5" s="1"/>
  <c r="W12" i="5" s="1"/>
  <c r="I16" i="5"/>
  <c r="I25" i="5"/>
  <c r="I34" i="5"/>
  <c r="Q34" i="5" s="1"/>
  <c r="W34" i="5" s="1"/>
  <c r="I56" i="5"/>
  <c r="I57" i="5"/>
  <c r="I58" i="5"/>
  <c r="I61" i="5"/>
  <c r="T61" i="5" s="1"/>
  <c r="Z61" i="5" s="1"/>
  <c r="I64" i="5"/>
  <c r="R64" i="5" s="1"/>
  <c r="X64" i="5" s="1"/>
  <c r="I65" i="5"/>
  <c r="I68" i="5"/>
  <c r="I79" i="5"/>
  <c r="I83" i="5"/>
  <c r="I87" i="5"/>
  <c r="I91" i="5"/>
  <c r="K8" i="5"/>
  <c r="Q8" i="5" s="1"/>
  <c r="W8" i="5" s="1"/>
  <c r="K10" i="5"/>
  <c r="Q10" i="5" s="1"/>
  <c r="W10" i="5" s="1"/>
  <c r="K17" i="5"/>
  <c r="K19" i="5"/>
  <c r="Q19" i="5" s="1"/>
  <c r="W19" i="5" s="1"/>
  <c r="K20" i="5"/>
  <c r="Q20" i="5" s="1"/>
  <c r="W20" i="5" s="1"/>
  <c r="K22" i="5"/>
  <c r="Q22" i="5" s="1"/>
  <c r="W22" i="5" s="1"/>
  <c r="K25" i="5"/>
  <c r="K26" i="5"/>
  <c r="Q26" i="5" s="1"/>
  <c r="W26" i="5" s="1"/>
  <c r="K30" i="5"/>
  <c r="Q30" i="5" s="1"/>
  <c r="W30" i="5" s="1"/>
  <c r="K4" i="5"/>
  <c r="Q4" i="5" s="1"/>
  <c r="W4" i="5" s="1"/>
  <c r="K5" i="5"/>
  <c r="K6" i="5"/>
  <c r="Q6" i="5" s="1"/>
  <c r="W6" i="5" s="1"/>
  <c r="K13" i="5"/>
  <c r="K14" i="5"/>
  <c r="Q14" i="5" s="1"/>
  <c r="W14" i="5" s="1"/>
  <c r="K15" i="5"/>
  <c r="K21" i="5"/>
  <c r="Q21" i="5" s="1"/>
  <c r="W21" i="5" s="1"/>
  <c r="K31" i="5"/>
  <c r="Q31" i="5" s="1"/>
  <c r="W31" i="5" s="1"/>
  <c r="K32" i="5"/>
  <c r="Q32" i="5" s="1"/>
  <c r="W32" i="5" s="1"/>
  <c r="K42" i="5"/>
  <c r="K46" i="5"/>
  <c r="Q46" i="5" s="1"/>
  <c r="W46" i="5" s="1"/>
  <c r="K56" i="5"/>
  <c r="K64" i="5"/>
  <c r="Q64" i="5" s="1"/>
  <c r="W64" i="5" s="1"/>
  <c r="K65" i="5"/>
  <c r="K67" i="5"/>
  <c r="K7" i="5"/>
  <c r="K16" i="5"/>
  <c r="Q16" i="5" s="1"/>
  <c r="W16" i="5" s="1"/>
  <c r="K24" i="5"/>
  <c r="K27" i="5"/>
  <c r="Q27" i="5" s="1"/>
  <c r="W27" i="5" s="1"/>
  <c r="K41" i="5"/>
  <c r="Q41" i="5" s="1"/>
  <c r="W41" i="5" s="1"/>
  <c r="K47" i="5"/>
  <c r="Q47" i="5" s="1"/>
  <c r="W47" i="5" s="1"/>
  <c r="K50" i="5"/>
  <c r="K51" i="5"/>
  <c r="Q51" i="5" s="1"/>
  <c r="W51" i="5" s="1"/>
  <c r="K53" i="5"/>
  <c r="Q53" i="5" s="1"/>
  <c r="W53" i="5" s="1"/>
  <c r="K57" i="5"/>
  <c r="Q57" i="5" s="1"/>
  <c r="W57" i="5" s="1"/>
  <c r="K58" i="5"/>
  <c r="K72" i="5"/>
  <c r="Q72" i="5" s="1"/>
  <c r="W72" i="5" s="1"/>
  <c r="K76" i="5"/>
  <c r="Q76" i="5" s="1"/>
  <c r="W76" i="5" s="1"/>
  <c r="K78" i="5"/>
  <c r="Q78" i="5" s="1"/>
  <c r="W78" i="5" s="1"/>
  <c r="K79" i="5"/>
  <c r="K80" i="5"/>
  <c r="Q80" i="5" s="1"/>
  <c r="W80" i="5" s="1"/>
  <c r="K81" i="5"/>
  <c r="Q81" i="5" s="1"/>
  <c r="W81" i="5" s="1"/>
  <c r="K82" i="5"/>
  <c r="Q82" i="5" s="1"/>
  <c r="W82" i="5" s="1"/>
  <c r="K83" i="5"/>
  <c r="K84" i="5"/>
  <c r="Q84" i="5" s="1"/>
  <c r="W84" i="5" s="1"/>
  <c r="K85" i="5"/>
  <c r="K86" i="5"/>
  <c r="Q86" i="5" s="1"/>
  <c r="W86" i="5" s="1"/>
  <c r="K87" i="5"/>
  <c r="Q87" i="5" s="1"/>
  <c r="W87" i="5" s="1"/>
  <c r="K88" i="5"/>
  <c r="Q88" i="5" s="1"/>
  <c r="W88" i="5" s="1"/>
  <c r="K89" i="5"/>
  <c r="Q89" i="5" s="1"/>
  <c r="W89" i="5" s="1"/>
  <c r="K90" i="5"/>
  <c r="Q90" i="5" s="1"/>
  <c r="W90" i="5" s="1"/>
  <c r="K91" i="5"/>
  <c r="K92" i="5"/>
  <c r="Q92" i="5" s="1"/>
  <c r="W92" i="5" s="1"/>
  <c r="K93" i="5"/>
  <c r="Q93" i="5" s="1"/>
  <c r="W93" i="5" s="1"/>
  <c r="K94" i="5"/>
  <c r="Q94" i="5" s="1"/>
  <c r="W94" i="5" s="1"/>
  <c r="K95" i="5"/>
  <c r="K96" i="5"/>
  <c r="Q96" i="5" s="1"/>
  <c r="W96" i="5" s="1"/>
  <c r="K97" i="5"/>
  <c r="Q97" i="5" s="1"/>
  <c r="W97" i="5" s="1"/>
  <c r="K98" i="5"/>
  <c r="Q98" i="5" s="1"/>
  <c r="W98" i="5" s="1"/>
  <c r="K99" i="5"/>
  <c r="Q99" i="5" s="1"/>
  <c r="W99" i="5" s="1"/>
  <c r="K100" i="5"/>
  <c r="K101" i="5"/>
  <c r="K102" i="5"/>
  <c r="Q102" i="5" s="1"/>
  <c r="W102" i="5" s="1"/>
  <c r="K103" i="5"/>
  <c r="Q103" i="5" s="1"/>
  <c r="W103" i="5" s="1"/>
  <c r="K104" i="5"/>
  <c r="Q104" i="5" s="1"/>
  <c r="W104" i="5" s="1"/>
  <c r="K105" i="5"/>
  <c r="Q105" i="5" s="1"/>
  <c r="W105" i="5" s="1"/>
  <c r="K106" i="5"/>
  <c r="Q106" i="5" s="1"/>
  <c r="W106" i="5" s="1"/>
  <c r="K107" i="5"/>
  <c r="Q107" i="5" s="1"/>
  <c r="W107" i="5" s="1"/>
  <c r="K108" i="5"/>
  <c r="Q108" i="5" s="1"/>
  <c r="W108" i="5" s="1"/>
  <c r="K109" i="5"/>
  <c r="Q109" i="5" s="1"/>
  <c r="W109" i="5" s="1"/>
  <c r="K111" i="5"/>
  <c r="Q111" i="5" s="1"/>
  <c r="W111" i="5" s="1"/>
  <c r="K113" i="5"/>
  <c r="Q113" i="5" s="1"/>
  <c r="W113" i="5" s="1"/>
  <c r="K115" i="5"/>
  <c r="Q115" i="5" s="1"/>
  <c r="W115" i="5" s="1"/>
  <c r="K116" i="5"/>
  <c r="Q116" i="5" s="1"/>
  <c r="W116" i="5" s="1"/>
  <c r="K122" i="5"/>
  <c r="K129" i="5"/>
  <c r="K131" i="5"/>
  <c r="Q131" i="5" s="1"/>
  <c r="W131" i="5" s="1"/>
  <c r="K132" i="5"/>
  <c r="Q132" i="5" s="1"/>
  <c r="W132" i="5" s="1"/>
  <c r="K138" i="5"/>
  <c r="K145" i="5"/>
  <c r="K147" i="5"/>
  <c r="K148" i="5"/>
  <c r="Q148" i="5" s="1"/>
  <c r="W148" i="5" s="1"/>
  <c r="K152" i="5"/>
  <c r="Q152" i="5" s="1"/>
  <c r="W152" i="5" s="1"/>
  <c r="K161" i="5"/>
  <c r="K163" i="5"/>
  <c r="K167" i="5"/>
  <c r="K171" i="5"/>
  <c r="Q171" i="5" s="1"/>
  <c r="W171" i="5" s="1"/>
  <c r="K18" i="5"/>
  <c r="Q18" i="5" s="1"/>
  <c r="W18" i="5" s="1"/>
  <c r="K23" i="5"/>
  <c r="K33" i="5"/>
  <c r="K43" i="5"/>
  <c r="Q43" i="5" s="1"/>
  <c r="W43" i="5" s="1"/>
  <c r="K48" i="5"/>
  <c r="Q48" i="5" s="1"/>
  <c r="W48" i="5" s="1"/>
  <c r="K52" i="5"/>
  <c r="Q52" i="5" s="1"/>
  <c r="W52" i="5" s="1"/>
  <c r="K54" i="5"/>
  <c r="Q54" i="5" s="1"/>
  <c r="W54" i="5" s="1"/>
  <c r="K69" i="5"/>
  <c r="Q69" i="5" s="1"/>
  <c r="W69" i="5" s="1"/>
  <c r="K117" i="5"/>
  <c r="K125" i="5"/>
  <c r="K126" i="5"/>
  <c r="Q126" i="5" s="1"/>
  <c r="W126" i="5" s="1"/>
  <c r="K134" i="5"/>
  <c r="Q134" i="5" s="1"/>
  <c r="W134" i="5" s="1"/>
  <c r="K135" i="5"/>
  <c r="K140" i="5"/>
  <c r="Q140" i="5" s="1"/>
  <c r="W140" i="5" s="1"/>
  <c r="K143" i="5"/>
  <c r="Q143" i="5" s="1"/>
  <c r="W143" i="5" s="1"/>
  <c r="K162" i="5"/>
  <c r="Q162" i="5" s="1"/>
  <c r="W162" i="5" s="1"/>
  <c r="K165" i="5"/>
  <c r="K168" i="5"/>
  <c r="Q168" i="5" s="1"/>
  <c r="W168" i="5" s="1"/>
  <c r="K174" i="5"/>
  <c r="Q174" i="5" s="1"/>
  <c r="W174" i="5" s="1"/>
  <c r="K178" i="5"/>
  <c r="Q178" i="5" s="1"/>
  <c r="W178" i="5" s="1"/>
  <c r="K182" i="5"/>
  <c r="K186" i="5"/>
  <c r="K190" i="5"/>
  <c r="K3" i="5"/>
  <c r="Q3" i="5" s="1"/>
  <c r="W3" i="5" s="1"/>
  <c r="K28" i="5"/>
  <c r="K35" i="5"/>
  <c r="K38" i="5"/>
  <c r="Q38" i="5" s="1"/>
  <c r="W38" i="5" s="1"/>
  <c r="K40" i="5"/>
  <c r="Q40" i="5" s="1"/>
  <c r="W40" i="5" s="1"/>
  <c r="K45" i="5"/>
  <c r="K49" i="5"/>
  <c r="Q49" i="5" s="1"/>
  <c r="W49" i="5" s="1"/>
  <c r="K75" i="5"/>
  <c r="K112" i="5"/>
  <c r="Q112" i="5" s="1"/>
  <c r="W112" i="5" s="1"/>
  <c r="K118" i="5"/>
  <c r="K119" i="5"/>
  <c r="K124" i="5"/>
  <c r="Q124" i="5" s="1"/>
  <c r="W124" i="5" s="1"/>
  <c r="K127" i="5"/>
  <c r="Q127" i="5" s="1"/>
  <c r="W127" i="5" s="1"/>
  <c r="K137" i="5"/>
  <c r="K146" i="5"/>
  <c r="K154" i="5"/>
  <c r="K158" i="5"/>
  <c r="K166" i="5"/>
  <c r="K169" i="5"/>
  <c r="K173" i="5"/>
  <c r="Q173" i="5" s="1"/>
  <c r="W173" i="5" s="1"/>
  <c r="K177" i="5"/>
  <c r="K181" i="5"/>
  <c r="K185" i="5"/>
  <c r="K189" i="5"/>
  <c r="Q189" i="5" s="1"/>
  <c r="W189" i="5" s="1"/>
  <c r="K2" i="5"/>
  <c r="Q2" i="5" s="1"/>
  <c r="W2" i="5" s="1"/>
  <c r="K9" i="5"/>
  <c r="K11" i="5"/>
  <c r="Q11" i="5" s="1"/>
  <c r="W11" i="5" s="1"/>
  <c r="K37" i="5"/>
  <c r="Q37" i="5" s="1"/>
  <c r="W37" i="5" s="1"/>
  <c r="K39" i="5"/>
  <c r="Q39" i="5" s="1"/>
  <c r="W39" i="5" s="1"/>
  <c r="K44" i="5"/>
  <c r="K59" i="5"/>
  <c r="Q59" i="5" s="1"/>
  <c r="W59" i="5" s="1"/>
  <c r="K62" i="5"/>
  <c r="K63" i="5"/>
  <c r="Q63" i="5" s="1"/>
  <c r="W63" i="5" s="1"/>
  <c r="K71" i="5"/>
  <c r="K74" i="5"/>
  <c r="K77" i="5"/>
  <c r="Q77" i="5" s="1"/>
  <c r="W77" i="5" s="1"/>
  <c r="N190" i="5"/>
  <c r="T190" i="5" s="1"/>
  <c r="Z190" i="5" s="1"/>
  <c r="I190" i="5"/>
  <c r="N187" i="5"/>
  <c r="T187" i="5" s="1"/>
  <c r="Z187" i="5" s="1"/>
  <c r="S186" i="5"/>
  <c r="Y186" i="5" s="1"/>
  <c r="S185" i="5"/>
  <c r="Y185" i="5" s="1"/>
  <c r="K183" i="5"/>
  <c r="R182" i="5"/>
  <c r="X182" i="5" s="1"/>
  <c r="R181" i="5"/>
  <c r="X181" i="5" s="1"/>
  <c r="K180" i="5"/>
  <c r="Q180" i="5" s="1"/>
  <c r="W180" i="5" s="1"/>
  <c r="J179" i="5"/>
  <c r="J178" i="5"/>
  <c r="P178" i="5" s="1"/>
  <c r="V178" i="5" s="1"/>
  <c r="I177" i="5"/>
  <c r="P177" i="5" s="1"/>
  <c r="V177" i="5" s="1"/>
  <c r="N174" i="5"/>
  <c r="T174" i="5" s="1"/>
  <c r="Z174" i="5" s="1"/>
  <c r="I174" i="5"/>
  <c r="N171" i="5"/>
  <c r="T171" i="5" s="1"/>
  <c r="Z171" i="5" s="1"/>
  <c r="K170" i="5"/>
  <c r="N168" i="5"/>
  <c r="J167" i="5"/>
  <c r="N165" i="5"/>
  <c r="T165" i="5" s="1"/>
  <c r="Z165" i="5" s="1"/>
  <c r="K164" i="5"/>
  <c r="K159" i="5"/>
  <c r="Q159" i="5" s="1"/>
  <c r="W159" i="5" s="1"/>
  <c r="K155" i="5"/>
  <c r="N152" i="5"/>
  <c r="T152" i="5" s="1"/>
  <c r="Z152" i="5" s="1"/>
  <c r="J151" i="5"/>
  <c r="N148" i="5"/>
  <c r="T148" i="5" s="1"/>
  <c r="Z148" i="5" s="1"/>
  <c r="S145" i="5"/>
  <c r="Y145" i="5" s="1"/>
  <c r="J143" i="5"/>
  <c r="P143" i="5" s="1"/>
  <c r="V143" i="5" s="1"/>
  <c r="K141" i="5"/>
  <c r="R140" i="5"/>
  <c r="X140" i="5" s="1"/>
  <c r="K139" i="5"/>
  <c r="K136" i="5"/>
  <c r="Q136" i="5" s="1"/>
  <c r="W136" i="5" s="1"/>
  <c r="I135" i="5"/>
  <c r="R135" i="5" s="1"/>
  <c r="X135" i="5" s="1"/>
  <c r="K133" i="5"/>
  <c r="R132" i="5"/>
  <c r="X132" i="5" s="1"/>
  <c r="J131" i="5"/>
  <c r="P131" i="5" s="1"/>
  <c r="V131" i="5" s="1"/>
  <c r="J128" i="5"/>
  <c r="P128" i="5" s="1"/>
  <c r="V128" i="5" s="1"/>
  <c r="S126" i="5"/>
  <c r="Y126" i="5" s="1"/>
  <c r="J125" i="5"/>
  <c r="I118" i="5"/>
  <c r="Q118" i="5" s="1"/>
  <c r="W118" i="5" s="1"/>
  <c r="N115" i="5"/>
  <c r="T115" i="5" s="1"/>
  <c r="Z115" i="5" s="1"/>
  <c r="J114" i="5"/>
  <c r="P114" i="5" s="1"/>
  <c r="V114" i="5" s="1"/>
  <c r="S113" i="5"/>
  <c r="Y113" i="5" s="1"/>
  <c r="N112" i="5"/>
  <c r="I110" i="5"/>
  <c r="R109" i="5"/>
  <c r="X109" i="5" s="1"/>
  <c r="S108" i="5"/>
  <c r="Y108" i="5" s="1"/>
  <c r="R104" i="5"/>
  <c r="X104" i="5" s="1"/>
  <c r="N103" i="5"/>
  <c r="T103" i="5" s="1"/>
  <c r="Z103" i="5" s="1"/>
  <c r="I100" i="5"/>
  <c r="J99" i="5"/>
  <c r="P99" i="5" s="1"/>
  <c r="V99" i="5" s="1"/>
  <c r="N96" i="5"/>
  <c r="T96" i="5" s="1"/>
  <c r="Z96" i="5" s="1"/>
  <c r="I95" i="5"/>
  <c r="J94" i="5"/>
  <c r="R93" i="5"/>
  <c r="X93" i="5" s="1"/>
  <c r="R92" i="5"/>
  <c r="X92" i="5" s="1"/>
  <c r="R89" i="5"/>
  <c r="X89" i="5" s="1"/>
  <c r="R88" i="5"/>
  <c r="X88" i="5" s="1"/>
  <c r="R84" i="5"/>
  <c r="X84" i="5" s="1"/>
  <c r="R80" i="5"/>
  <c r="X80" i="5" s="1"/>
  <c r="R74" i="5"/>
  <c r="X74" i="5" s="1"/>
  <c r="K70" i="5"/>
  <c r="Q70" i="5" s="1"/>
  <c r="W70" i="5" s="1"/>
  <c r="K68" i="5"/>
  <c r="K60" i="5"/>
  <c r="Q60" i="5" s="1"/>
  <c r="W60" i="5" s="1"/>
  <c r="J56" i="5"/>
  <c r="P56" i="5" s="1"/>
  <c r="V56" i="5" s="1"/>
  <c r="I51" i="5"/>
  <c r="N46" i="5"/>
  <c r="J43" i="5"/>
  <c r="P43" i="5" s="1"/>
  <c r="V43" i="5" s="1"/>
  <c r="R39" i="5"/>
  <c r="X39" i="5" s="1"/>
  <c r="I35" i="5"/>
  <c r="I33" i="5"/>
  <c r="K29" i="5"/>
  <c r="Q29" i="5" s="1"/>
  <c r="W29" i="5" s="1"/>
  <c r="R21" i="5"/>
  <c r="X21" i="5" s="1"/>
  <c r="I17" i="5"/>
  <c r="N9" i="5"/>
  <c r="T9" i="5" s="1"/>
  <c r="Z9" i="5" s="1"/>
  <c r="S53" i="5"/>
  <c r="Y53" i="5" s="1"/>
  <c r="S49" i="5"/>
  <c r="Y49" i="5" s="1"/>
  <c r="S48" i="5"/>
  <c r="Y48" i="5" s="1"/>
  <c r="R40" i="5"/>
  <c r="X40" i="5" s="1"/>
  <c r="S38" i="5"/>
  <c r="Y38" i="5" s="1"/>
  <c r="R20" i="5"/>
  <c r="X20" i="5" s="1"/>
  <c r="S14" i="5"/>
  <c r="Y14" i="5" s="1"/>
  <c r="S3" i="5"/>
  <c r="Y3" i="5" s="1"/>
  <c r="M6" i="5"/>
  <c r="S6" i="5" s="1"/>
  <c r="Y6" i="5" s="1"/>
  <c r="M9" i="5"/>
  <c r="S9" i="5" s="1"/>
  <c r="Y9" i="5" s="1"/>
  <c r="M13" i="5"/>
  <c r="M18" i="5"/>
  <c r="S18" i="5" s="1"/>
  <c r="Y18" i="5" s="1"/>
  <c r="M28" i="5"/>
  <c r="S28" i="5" s="1"/>
  <c r="Y28" i="5" s="1"/>
  <c r="M31" i="5"/>
  <c r="S31" i="5" s="1"/>
  <c r="Y31" i="5" s="1"/>
  <c r="M10" i="5"/>
  <c r="M12" i="5"/>
  <c r="M17" i="5"/>
  <c r="S17" i="5" s="1"/>
  <c r="Y17" i="5" s="1"/>
  <c r="M20" i="5"/>
  <c r="S20" i="5" s="1"/>
  <c r="Y20" i="5" s="1"/>
  <c r="M29" i="5"/>
  <c r="M36" i="5"/>
  <c r="M41" i="5"/>
  <c r="S41" i="5" s="1"/>
  <c r="Y41" i="5" s="1"/>
  <c r="M43" i="5"/>
  <c r="S43" i="5" s="1"/>
  <c r="Y43" i="5" s="1"/>
  <c r="M45" i="5"/>
  <c r="M47" i="5"/>
  <c r="M66" i="5"/>
  <c r="S66" i="5" s="1"/>
  <c r="Y66" i="5" s="1"/>
  <c r="M69" i="5"/>
  <c r="S69" i="5" s="1"/>
  <c r="Y69" i="5" s="1"/>
  <c r="M70" i="5"/>
  <c r="M71" i="5"/>
  <c r="M72" i="5"/>
  <c r="S72" i="5" s="1"/>
  <c r="Y72" i="5" s="1"/>
  <c r="M73" i="5"/>
  <c r="S73" i="5" s="1"/>
  <c r="Y73" i="5" s="1"/>
  <c r="M74" i="5"/>
  <c r="M75" i="5"/>
  <c r="M76" i="5"/>
  <c r="S76" i="5" s="1"/>
  <c r="Y76" i="5" s="1"/>
  <c r="M77" i="5"/>
  <c r="S77" i="5" s="1"/>
  <c r="Y77" i="5" s="1"/>
  <c r="M8" i="5"/>
  <c r="M19" i="5"/>
  <c r="S19" i="5" s="1"/>
  <c r="Y19" i="5" s="1"/>
  <c r="M22" i="5"/>
  <c r="S22" i="5" s="1"/>
  <c r="Y22" i="5" s="1"/>
  <c r="M25" i="5"/>
  <c r="S25" i="5" s="1"/>
  <c r="Y25" i="5" s="1"/>
  <c r="M33" i="5"/>
  <c r="M35" i="5"/>
  <c r="S35" i="5" s="1"/>
  <c r="Y35" i="5" s="1"/>
  <c r="M40" i="5"/>
  <c r="S40" i="5" s="1"/>
  <c r="Y40" i="5" s="1"/>
  <c r="M52" i="5"/>
  <c r="S52" i="5" s="1"/>
  <c r="Y52" i="5" s="1"/>
  <c r="M56" i="5"/>
  <c r="M60" i="5"/>
  <c r="S60" i="5" s="1"/>
  <c r="Y60" i="5" s="1"/>
  <c r="M65" i="5"/>
  <c r="S65" i="5" s="1"/>
  <c r="Y65" i="5" s="1"/>
  <c r="M68" i="5"/>
  <c r="S68" i="5" s="1"/>
  <c r="Y68" i="5" s="1"/>
  <c r="M112" i="5"/>
  <c r="S112" i="5" s="1"/>
  <c r="Y112" i="5" s="1"/>
  <c r="M114" i="5"/>
  <c r="S114" i="5" s="1"/>
  <c r="Y114" i="5" s="1"/>
  <c r="M121" i="5"/>
  <c r="S121" i="5" s="1"/>
  <c r="Y121" i="5" s="1"/>
  <c r="M123" i="5"/>
  <c r="S123" i="5" s="1"/>
  <c r="Y123" i="5" s="1"/>
  <c r="M124" i="5"/>
  <c r="S124" i="5" s="1"/>
  <c r="Y124" i="5" s="1"/>
  <c r="M130" i="5"/>
  <c r="S130" i="5" s="1"/>
  <c r="Y130" i="5" s="1"/>
  <c r="M137" i="5"/>
  <c r="S137" i="5" s="1"/>
  <c r="Y137" i="5" s="1"/>
  <c r="M139" i="5"/>
  <c r="S139" i="5" s="1"/>
  <c r="Y139" i="5" s="1"/>
  <c r="M140" i="5"/>
  <c r="S140" i="5" s="1"/>
  <c r="Y140" i="5" s="1"/>
  <c r="M146" i="5"/>
  <c r="S146" i="5" s="1"/>
  <c r="Y146" i="5" s="1"/>
  <c r="M149" i="5"/>
  <c r="S149" i="5" s="1"/>
  <c r="Y149" i="5" s="1"/>
  <c r="M151" i="5"/>
  <c r="S151" i="5" s="1"/>
  <c r="Y151" i="5" s="1"/>
  <c r="M154" i="5"/>
  <c r="S154" i="5" s="1"/>
  <c r="Y154" i="5" s="1"/>
  <c r="M158" i="5"/>
  <c r="S158" i="5" s="1"/>
  <c r="Y158" i="5" s="1"/>
  <c r="M165" i="5"/>
  <c r="S165" i="5" s="1"/>
  <c r="Y165" i="5" s="1"/>
  <c r="M169" i="5"/>
  <c r="S169" i="5" s="1"/>
  <c r="Y169" i="5" s="1"/>
  <c r="M191" i="5"/>
  <c r="M187" i="5"/>
  <c r="S187" i="5" s="1"/>
  <c r="Y187" i="5" s="1"/>
  <c r="M183" i="5"/>
  <c r="M179" i="5"/>
  <c r="S179" i="5" s="1"/>
  <c r="Y179" i="5" s="1"/>
  <c r="M175" i="5"/>
  <c r="M171" i="5"/>
  <c r="S171" i="5" s="1"/>
  <c r="Y171" i="5" s="1"/>
  <c r="M168" i="5"/>
  <c r="S168" i="5" s="1"/>
  <c r="Y168" i="5" s="1"/>
  <c r="M152" i="5"/>
  <c r="S152" i="5" s="1"/>
  <c r="Y152" i="5" s="1"/>
  <c r="M148" i="5"/>
  <c r="S148" i="5" s="1"/>
  <c r="Y148" i="5" s="1"/>
  <c r="M143" i="5"/>
  <c r="S143" i="5" s="1"/>
  <c r="Y143" i="5" s="1"/>
  <c r="M142" i="5"/>
  <c r="S142" i="5" s="1"/>
  <c r="Y142" i="5" s="1"/>
  <c r="M134" i="5"/>
  <c r="S134" i="5" s="1"/>
  <c r="Y134" i="5" s="1"/>
  <c r="M133" i="5"/>
  <c r="S133" i="5" s="1"/>
  <c r="Y133" i="5" s="1"/>
  <c r="M125" i="5"/>
  <c r="S125" i="5" s="1"/>
  <c r="Y125" i="5" s="1"/>
  <c r="M120" i="5"/>
  <c r="S120" i="5" s="1"/>
  <c r="Y120" i="5" s="1"/>
  <c r="M115" i="5"/>
  <c r="S115" i="5" s="1"/>
  <c r="Y115" i="5" s="1"/>
  <c r="M110" i="5"/>
  <c r="S110" i="5" s="1"/>
  <c r="Y110" i="5" s="1"/>
  <c r="M107" i="5"/>
  <c r="S107" i="5" s="1"/>
  <c r="Y107" i="5" s="1"/>
  <c r="M103" i="5"/>
  <c r="S103" i="5" s="1"/>
  <c r="Y103" i="5" s="1"/>
  <c r="M99" i="5"/>
  <c r="S99" i="5" s="1"/>
  <c r="Y99" i="5" s="1"/>
  <c r="M95" i="5"/>
  <c r="S95" i="5" s="1"/>
  <c r="Y95" i="5" s="1"/>
  <c r="M91" i="5"/>
  <c r="S91" i="5" s="1"/>
  <c r="Y91" i="5" s="1"/>
  <c r="M87" i="5"/>
  <c r="S87" i="5" s="1"/>
  <c r="Y87" i="5" s="1"/>
  <c r="M83" i="5"/>
  <c r="S83" i="5" s="1"/>
  <c r="Y83" i="5" s="1"/>
  <c r="M79" i="5"/>
  <c r="R72" i="5"/>
  <c r="X72" i="5" s="1"/>
  <c r="M55" i="5"/>
  <c r="S55" i="5" s="1"/>
  <c r="Y55" i="5" s="1"/>
  <c r="M54" i="5"/>
  <c r="S54" i="5" s="1"/>
  <c r="Y54" i="5" s="1"/>
  <c r="M51" i="5"/>
  <c r="S51" i="5" s="1"/>
  <c r="Y51" i="5" s="1"/>
  <c r="M50" i="5"/>
  <c r="S50" i="5" s="1"/>
  <c r="Y50" i="5" s="1"/>
  <c r="R41" i="5"/>
  <c r="X41" i="5" s="1"/>
  <c r="R33" i="5"/>
  <c r="X33" i="5" s="1"/>
  <c r="M30" i="5"/>
  <c r="S30" i="5" s="1"/>
  <c r="Y30" i="5" s="1"/>
  <c r="M27" i="5"/>
  <c r="S27" i="5" s="1"/>
  <c r="Y27" i="5" s="1"/>
  <c r="M26" i="5"/>
  <c r="S26" i="5" s="1"/>
  <c r="Y26" i="5" s="1"/>
  <c r="M23" i="5"/>
  <c r="R19" i="5"/>
  <c r="X19" i="5" s="1"/>
  <c r="R18" i="5"/>
  <c r="X18" i="5" s="1"/>
  <c r="M7" i="5"/>
  <c r="L5" i="5"/>
  <c r="R5" i="5" s="1"/>
  <c r="X5" i="5" s="1"/>
  <c r="L7" i="5"/>
  <c r="R7" i="5" s="1"/>
  <c r="X7" i="5" s="1"/>
  <c r="L15" i="5"/>
  <c r="L16" i="5"/>
  <c r="R16" i="5" s="1"/>
  <c r="X16" i="5" s="1"/>
  <c r="L23" i="5"/>
  <c r="R23" i="5" s="1"/>
  <c r="X23" i="5" s="1"/>
  <c r="L24" i="5"/>
  <c r="R24" i="5" s="1"/>
  <c r="X24" i="5" s="1"/>
  <c r="L27" i="5"/>
  <c r="L29" i="5"/>
  <c r="L3" i="5"/>
  <c r="R3" i="5" s="1"/>
  <c r="X3" i="5" s="1"/>
  <c r="L8" i="5"/>
  <c r="R8" i="5" s="1"/>
  <c r="X8" i="5" s="1"/>
  <c r="L9" i="5"/>
  <c r="L25" i="5"/>
  <c r="R25" i="5" s="1"/>
  <c r="X25" i="5" s="1"/>
  <c r="L35" i="5"/>
  <c r="R35" i="5" s="1"/>
  <c r="X35" i="5" s="1"/>
  <c r="L37" i="5"/>
  <c r="R37" i="5" s="1"/>
  <c r="X37" i="5" s="1"/>
  <c r="L38" i="5"/>
  <c r="L50" i="5"/>
  <c r="L54" i="5"/>
  <c r="L57" i="5"/>
  <c r="R57" i="5" s="1"/>
  <c r="X57" i="5" s="1"/>
  <c r="L59" i="5"/>
  <c r="R59" i="5" s="1"/>
  <c r="X59" i="5" s="1"/>
  <c r="L60" i="5"/>
  <c r="R60" i="5" s="1"/>
  <c r="X60" i="5" s="1"/>
  <c r="L61" i="5"/>
  <c r="R61" i="5" s="1"/>
  <c r="X61" i="5" s="1"/>
  <c r="L63" i="5"/>
  <c r="R63" i="5" s="1"/>
  <c r="X63" i="5" s="1"/>
  <c r="L11" i="5"/>
  <c r="R11" i="5" s="1"/>
  <c r="X11" i="5" s="1"/>
  <c r="L14" i="5"/>
  <c r="R14" i="5" s="1"/>
  <c r="X14" i="5" s="1"/>
  <c r="L17" i="5"/>
  <c r="R17" i="5" s="1"/>
  <c r="X17" i="5" s="1"/>
  <c r="L34" i="5"/>
  <c r="R34" i="5" s="1"/>
  <c r="X34" i="5" s="1"/>
  <c r="L36" i="5"/>
  <c r="L42" i="5"/>
  <c r="L43" i="5"/>
  <c r="R43" i="5" s="1"/>
  <c r="X43" i="5" s="1"/>
  <c r="L44" i="5"/>
  <c r="R44" i="5" s="1"/>
  <c r="X44" i="5" s="1"/>
  <c r="L46" i="5"/>
  <c r="L49" i="5"/>
  <c r="R49" i="5" s="1"/>
  <c r="X49" i="5" s="1"/>
  <c r="L66" i="5"/>
  <c r="R66" i="5" s="1"/>
  <c r="X66" i="5" s="1"/>
  <c r="L67" i="5"/>
  <c r="R67" i="5" s="1"/>
  <c r="X67" i="5" s="1"/>
  <c r="L71" i="5"/>
  <c r="L75" i="5"/>
  <c r="L118" i="5"/>
  <c r="L125" i="5"/>
  <c r="L127" i="5"/>
  <c r="L128" i="5"/>
  <c r="R128" i="5" s="1"/>
  <c r="X128" i="5" s="1"/>
  <c r="L134" i="5"/>
  <c r="R134" i="5" s="1"/>
  <c r="X134" i="5" s="1"/>
  <c r="L141" i="5"/>
  <c r="R141" i="5" s="1"/>
  <c r="X141" i="5" s="1"/>
  <c r="L143" i="5"/>
  <c r="R143" i="5" s="1"/>
  <c r="X143" i="5" s="1"/>
  <c r="L144" i="5"/>
  <c r="L150" i="5"/>
  <c r="L156" i="5"/>
  <c r="R156" i="5" s="1"/>
  <c r="X156" i="5" s="1"/>
  <c r="L160" i="5"/>
  <c r="L164" i="5"/>
  <c r="L168" i="5"/>
  <c r="R168" i="5" s="1"/>
  <c r="X168" i="5" s="1"/>
  <c r="L191" i="5"/>
  <c r="R191" i="5" s="1"/>
  <c r="X191" i="5" s="1"/>
  <c r="M188" i="5"/>
  <c r="S188" i="5" s="1"/>
  <c r="Y188" i="5" s="1"/>
  <c r="L187" i="5"/>
  <c r="R187" i="5" s="1"/>
  <c r="X187" i="5" s="1"/>
  <c r="M184" i="5"/>
  <c r="L183" i="5"/>
  <c r="R183" i="5" s="1"/>
  <c r="X183" i="5" s="1"/>
  <c r="M180" i="5"/>
  <c r="L179" i="5"/>
  <c r="M176" i="5"/>
  <c r="S176" i="5" s="1"/>
  <c r="Y176" i="5" s="1"/>
  <c r="L175" i="5"/>
  <c r="R175" i="5" s="1"/>
  <c r="X175" i="5" s="1"/>
  <c r="M172" i="5"/>
  <c r="S172" i="5" s="1"/>
  <c r="Y172" i="5" s="1"/>
  <c r="L171" i="5"/>
  <c r="R171" i="5" s="1"/>
  <c r="X171" i="5" s="1"/>
  <c r="M170" i="5"/>
  <c r="S170" i="5" s="1"/>
  <c r="Y170" i="5" s="1"/>
  <c r="M167" i="5"/>
  <c r="S167" i="5" s="1"/>
  <c r="Y167" i="5" s="1"/>
  <c r="M164" i="5"/>
  <c r="M160" i="5"/>
  <c r="S160" i="5" s="1"/>
  <c r="Y160" i="5" s="1"/>
  <c r="M159" i="5"/>
  <c r="S159" i="5" s="1"/>
  <c r="Y159" i="5" s="1"/>
  <c r="M157" i="5"/>
  <c r="S157" i="5" s="1"/>
  <c r="Y157" i="5" s="1"/>
  <c r="M156" i="5"/>
  <c r="M155" i="5"/>
  <c r="S155" i="5" s="1"/>
  <c r="Y155" i="5" s="1"/>
  <c r="M153" i="5"/>
  <c r="S153" i="5" s="1"/>
  <c r="Y153" i="5" s="1"/>
  <c r="L152" i="5"/>
  <c r="R152" i="5" s="1"/>
  <c r="X152" i="5" s="1"/>
  <c r="L151" i="5"/>
  <c r="L149" i="5"/>
  <c r="L148" i="5"/>
  <c r="R148" i="5" s="1"/>
  <c r="X148" i="5" s="1"/>
  <c r="L142" i="5"/>
  <c r="R142" i="5" s="1"/>
  <c r="X142" i="5" s="1"/>
  <c r="M141" i="5"/>
  <c r="M136" i="5"/>
  <c r="L133" i="5"/>
  <c r="M131" i="5"/>
  <c r="S131" i="5" s="1"/>
  <c r="Y131" i="5" s="1"/>
  <c r="M128" i="5"/>
  <c r="S128" i="5" s="1"/>
  <c r="Y128" i="5" s="1"/>
  <c r="L123" i="5"/>
  <c r="M122" i="5"/>
  <c r="L120" i="5"/>
  <c r="R120" i="5" s="1"/>
  <c r="X120" i="5" s="1"/>
  <c r="L115" i="5"/>
  <c r="L114" i="5"/>
  <c r="L110" i="5"/>
  <c r="L107" i="5"/>
  <c r="R107" i="5" s="1"/>
  <c r="X107" i="5" s="1"/>
  <c r="M106" i="5"/>
  <c r="L103" i="5"/>
  <c r="R103" i="5" s="1"/>
  <c r="X103" i="5" s="1"/>
  <c r="M102" i="5"/>
  <c r="S102" i="5" s="1"/>
  <c r="Y102" i="5" s="1"/>
  <c r="L99" i="5"/>
  <c r="R99" i="5" s="1"/>
  <c r="X99" i="5" s="1"/>
  <c r="M98" i="5"/>
  <c r="S98" i="5" s="1"/>
  <c r="Y98" i="5" s="1"/>
  <c r="L95" i="5"/>
  <c r="R95" i="5" s="1"/>
  <c r="X95" i="5" s="1"/>
  <c r="M94" i="5"/>
  <c r="L91" i="5"/>
  <c r="R91" i="5" s="1"/>
  <c r="X91" i="5" s="1"/>
  <c r="M90" i="5"/>
  <c r="L87" i="5"/>
  <c r="R87" i="5" s="1"/>
  <c r="X87" i="5" s="1"/>
  <c r="M86" i="5"/>
  <c r="S86" i="5" s="1"/>
  <c r="Y86" i="5" s="1"/>
  <c r="L83" i="5"/>
  <c r="R83" i="5" s="1"/>
  <c r="X83" i="5" s="1"/>
  <c r="M82" i="5"/>
  <c r="S82" i="5" s="1"/>
  <c r="Y82" i="5" s="1"/>
  <c r="L79" i="5"/>
  <c r="M78" i="5"/>
  <c r="L76" i="5"/>
  <c r="R76" i="5" s="1"/>
  <c r="X76" i="5" s="1"/>
  <c r="L73" i="5"/>
  <c r="L70" i="5"/>
  <c r="L68" i="5"/>
  <c r="R68" i="5" s="1"/>
  <c r="X68" i="5" s="1"/>
  <c r="L65" i="5"/>
  <c r="R65" i="5" s="1"/>
  <c r="X65" i="5" s="1"/>
  <c r="M64" i="5"/>
  <c r="M62" i="5"/>
  <c r="M61" i="5"/>
  <c r="S61" i="5" s="1"/>
  <c r="Y61" i="5" s="1"/>
  <c r="M58" i="5"/>
  <c r="S58" i="5" s="1"/>
  <c r="Y58" i="5" s="1"/>
  <c r="M57" i="5"/>
  <c r="S57" i="5" s="1"/>
  <c r="Y57" i="5" s="1"/>
  <c r="L56" i="5"/>
  <c r="L55" i="5"/>
  <c r="L51" i="5"/>
  <c r="R51" i="5" s="1"/>
  <c r="X51" i="5" s="1"/>
  <c r="M39" i="5"/>
  <c r="M34" i="5"/>
  <c r="L30" i="5"/>
  <c r="R30" i="5" s="1"/>
  <c r="X30" i="5" s="1"/>
  <c r="L26" i="5"/>
  <c r="R26" i="5" s="1"/>
  <c r="X26" i="5" s="1"/>
  <c r="L22" i="5"/>
  <c r="R22" i="5" s="1"/>
  <c r="X22" i="5" s="1"/>
  <c r="M21" i="5"/>
  <c r="S21" i="5" s="1"/>
  <c r="Y21" i="5" s="1"/>
  <c r="L12" i="5"/>
  <c r="P53" i="5"/>
  <c r="V53" i="5" s="1"/>
  <c r="R53" i="5"/>
  <c r="X53" i="5" s="1"/>
  <c r="Q191" i="5"/>
  <c r="W191" i="5" s="1"/>
  <c r="Q187" i="5"/>
  <c r="W187" i="5" s="1"/>
  <c r="Q185" i="5"/>
  <c r="W185" i="5" s="1"/>
  <c r="Q182" i="5"/>
  <c r="W182" i="5" s="1"/>
  <c r="Q176" i="5"/>
  <c r="W176" i="5" s="1"/>
  <c r="Q175" i="5"/>
  <c r="W175" i="5" s="1"/>
  <c r="Q170" i="5"/>
  <c r="W170" i="5" s="1"/>
  <c r="Q169" i="5"/>
  <c r="W169" i="5" s="1"/>
  <c r="Q164" i="5"/>
  <c r="W164" i="5" s="1"/>
  <c r="Q163" i="5"/>
  <c r="W163" i="5" s="1"/>
  <c r="R145" i="5"/>
  <c r="X145" i="5" s="1"/>
  <c r="R133" i="5"/>
  <c r="X133" i="5" s="1"/>
  <c r="R125" i="5"/>
  <c r="X125" i="5" s="1"/>
  <c r="R117" i="5"/>
  <c r="X117" i="5" s="1"/>
  <c r="P190" i="5"/>
  <c r="V190" i="5" s="1"/>
  <c r="T188" i="5"/>
  <c r="Z188" i="5" s="1"/>
  <c r="P184" i="5"/>
  <c r="V184" i="5" s="1"/>
  <c r="T182" i="5"/>
  <c r="Z182" i="5" s="1"/>
  <c r="T179" i="5"/>
  <c r="Z179" i="5" s="1"/>
  <c r="P175" i="5"/>
  <c r="V175" i="5" s="1"/>
  <c r="T173" i="5"/>
  <c r="Z173" i="5" s="1"/>
  <c r="T170" i="5"/>
  <c r="Z170" i="5" s="1"/>
  <c r="T168" i="5"/>
  <c r="Z168" i="5" s="1"/>
  <c r="T166" i="5"/>
  <c r="Z166" i="5" s="1"/>
  <c r="T163" i="5"/>
  <c r="Z163" i="5" s="1"/>
  <c r="R162" i="5"/>
  <c r="X162" i="5" s="1"/>
  <c r="R158" i="5"/>
  <c r="X158" i="5" s="1"/>
  <c r="R154" i="5"/>
  <c r="X154" i="5" s="1"/>
  <c r="R150" i="5"/>
  <c r="X150" i="5" s="1"/>
  <c r="R138" i="5"/>
  <c r="X138" i="5" s="1"/>
  <c r="Q137" i="5"/>
  <c r="W137" i="5" s="1"/>
  <c r="R130" i="5"/>
  <c r="X130" i="5" s="1"/>
  <c r="Q129" i="5"/>
  <c r="W129" i="5" s="1"/>
  <c r="R126" i="5"/>
  <c r="X126" i="5" s="1"/>
  <c r="R114" i="5"/>
  <c r="X114" i="5" s="1"/>
  <c r="Q61" i="5"/>
  <c r="W61" i="5" s="1"/>
  <c r="P54" i="5"/>
  <c r="V54" i="5" s="1"/>
  <c r="R54" i="5"/>
  <c r="X54" i="5" s="1"/>
  <c r="Q186" i="5"/>
  <c r="W186" i="5" s="1"/>
  <c r="Q181" i="5"/>
  <c r="W181" i="5" s="1"/>
  <c r="Q179" i="5"/>
  <c r="W179" i="5" s="1"/>
  <c r="Q177" i="5"/>
  <c r="W177" i="5" s="1"/>
  <c r="Q172" i="5"/>
  <c r="W172" i="5" s="1"/>
  <c r="T66" i="5"/>
  <c r="Z66" i="5" s="1"/>
  <c r="Q66" i="5"/>
  <c r="W66" i="5" s="1"/>
  <c r="T191" i="5"/>
  <c r="Z191" i="5" s="1"/>
  <c r="T189" i="5"/>
  <c r="Z189" i="5" s="1"/>
  <c r="T185" i="5"/>
  <c r="Z185" i="5" s="1"/>
  <c r="T177" i="5"/>
  <c r="Z177" i="5" s="1"/>
  <c r="T172" i="5"/>
  <c r="Z172" i="5" s="1"/>
  <c r="T159" i="5"/>
  <c r="Z159" i="5" s="1"/>
  <c r="P159" i="5"/>
  <c r="V159" i="5" s="1"/>
  <c r="P155" i="5"/>
  <c r="V155" i="5" s="1"/>
  <c r="P151" i="5"/>
  <c r="V151" i="5" s="1"/>
  <c r="P141" i="5"/>
  <c r="V141" i="5" s="1"/>
  <c r="P133" i="5"/>
  <c r="V133" i="5" s="1"/>
  <c r="T129" i="5"/>
  <c r="Z129" i="5" s="1"/>
  <c r="P125" i="5"/>
  <c r="V125" i="5" s="1"/>
  <c r="P117" i="5"/>
  <c r="V117" i="5" s="1"/>
  <c r="R111" i="5"/>
  <c r="X111" i="5" s="1"/>
  <c r="P65" i="5"/>
  <c r="V65" i="5" s="1"/>
  <c r="T65" i="5"/>
  <c r="Z65" i="5" s="1"/>
  <c r="Q65" i="5"/>
  <c r="W65" i="5" s="1"/>
  <c r="Q62" i="5"/>
  <c r="W62" i="5" s="1"/>
  <c r="T46" i="5"/>
  <c r="Z46" i="5" s="1"/>
  <c r="Q110" i="5"/>
  <c r="W110" i="5" s="1"/>
  <c r="Q58" i="5"/>
  <c r="W58" i="5" s="1"/>
  <c r="R58" i="5"/>
  <c r="X58" i="5" s="1"/>
  <c r="T50" i="5"/>
  <c r="Z50" i="5" s="1"/>
  <c r="Q50" i="5"/>
  <c r="W50" i="5" s="1"/>
  <c r="R50" i="5"/>
  <c r="X50" i="5" s="1"/>
  <c r="P49" i="5"/>
  <c r="V49" i="5" s="1"/>
  <c r="T49" i="5"/>
  <c r="Z49" i="5" s="1"/>
  <c r="P59" i="5"/>
  <c r="V59" i="5" s="1"/>
  <c r="T55" i="5"/>
  <c r="Z55" i="5" s="1"/>
  <c r="P51" i="5"/>
  <c r="V51" i="5" s="1"/>
  <c r="P64" i="5"/>
  <c r="V64" i="5" s="1"/>
  <c r="T60" i="5"/>
  <c r="Z60" i="5" s="1"/>
  <c r="T57" i="5"/>
  <c r="Z57" i="5" s="1"/>
  <c r="R55" i="5"/>
  <c r="X55" i="5" s="1"/>
  <c r="P52" i="5"/>
  <c r="V52" i="5" s="1"/>
  <c r="P48" i="5"/>
  <c r="V48" i="5" s="1"/>
  <c r="T48" i="5"/>
  <c r="Z48" i="5" s="1"/>
  <c r="AY274" i="1"/>
  <c r="BE274" i="1" s="1"/>
  <c r="AS52" i="1"/>
  <c r="AY52" i="1" s="1"/>
  <c r="BE52" i="1" s="1"/>
  <c r="AT52" i="1"/>
  <c r="AZ52" i="1" s="1"/>
  <c r="BF52" i="1" s="1"/>
  <c r="AT73" i="1"/>
  <c r="AZ73" i="1" s="1"/>
  <c r="BF73" i="1" s="1"/>
  <c r="AS114" i="1"/>
  <c r="AY114" i="1" s="1"/>
  <c r="BE114" i="1" s="1"/>
  <c r="AS133" i="1"/>
  <c r="AY133" i="1" s="1"/>
  <c r="BE133" i="1" s="1"/>
  <c r="AT133" i="1"/>
  <c r="AZ133" i="1" s="1"/>
  <c r="BF133" i="1" s="1"/>
  <c r="AP172" i="1"/>
  <c r="AV172" i="1" s="1"/>
  <c r="BB172" i="1" s="1"/>
  <c r="AS197" i="1"/>
  <c r="AY197" i="1" s="1"/>
  <c r="BE197" i="1" s="1"/>
  <c r="AS214" i="1"/>
  <c r="AY214" i="1" s="1"/>
  <c r="BE214" i="1" s="1"/>
  <c r="AP224" i="1"/>
  <c r="AV224" i="1" s="1"/>
  <c r="BB224" i="1" s="1"/>
  <c r="AS233" i="1"/>
  <c r="AY233" i="1" s="1"/>
  <c r="BE233" i="1" s="1"/>
  <c r="AS262" i="1"/>
  <c r="AY262" i="1" s="1"/>
  <c r="BE262" i="1" s="1"/>
  <c r="AS265" i="1"/>
  <c r="AY265" i="1" s="1"/>
  <c r="BE265" i="1" s="1"/>
  <c r="AS274" i="1"/>
  <c r="AP276" i="1"/>
  <c r="AV276" i="1" s="1"/>
  <c r="BB276" i="1" s="1"/>
  <c r="AT280" i="1"/>
  <c r="AZ280" i="1" s="1"/>
  <c r="BF280" i="1" s="1"/>
  <c r="AS290" i="1"/>
  <c r="AY290" i="1" s="1"/>
  <c r="BE290" i="1" s="1"/>
  <c r="AS298" i="1"/>
  <c r="AY298" i="1" s="1"/>
  <c r="BE298" i="1" s="1"/>
  <c r="AS306" i="1"/>
  <c r="AY306" i="1" s="1"/>
  <c r="BE306" i="1" s="1"/>
  <c r="AP313" i="1"/>
  <c r="AV313" i="1" s="1"/>
  <c r="BB313" i="1" s="1"/>
  <c r="AS322" i="1"/>
  <c r="AY322" i="1" s="1"/>
  <c r="BE322" i="1" s="1"/>
  <c r="AS325" i="1"/>
  <c r="AY325" i="1" s="1"/>
  <c r="BE325" i="1" s="1"/>
  <c r="AT325" i="1"/>
  <c r="AZ325" i="1" s="1"/>
  <c r="BF325" i="1" s="1"/>
  <c r="AS338" i="1"/>
  <c r="AY338" i="1" s="1"/>
  <c r="BE338" i="1" s="1"/>
  <c r="AP340" i="1"/>
  <c r="AV340" i="1" s="1"/>
  <c r="BB340" i="1" s="1"/>
  <c r="AS349" i="1"/>
  <c r="AY349" i="1" s="1"/>
  <c r="BE349" i="1" s="1"/>
  <c r="AT352" i="1"/>
  <c r="AZ352" i="1" s="1"/>
  <c r="BF352" i="1" s="1"/>
  <c r="AP353" i="1"/>
  <c r="AV353" i="1" s="1"/>
  <c r="BB353" i="1" s="1"/>
  <c r="AS365" i="1"/>
  <c r="AY365" i="1" s="1"/>
  <c r="BE365" i="1" s="1"/>
  <c r="AS373" i="1"/>
  <c r="AY373" i="1" s="1"/>
  <c r="BE373" i="1" s="1"/>
  <c r="AT376" i="1"/>
  <c r="AZ376" i="1" s="1"/>
  <c r="BF376" i="1" s="1"/>
  <c r="AP385" i="1"/>
  <c r="AV385" i="1" s="1"/>
  <c r="BB385" i="1" s="1"/>
  <c r="AP393" i="1"/>
  <c r="AV393" i="1" s="1"/>
  <c r="BB393" i="1" s="1"/>
  <c r="AS405" i="1"/>
  <c r="AY405" i="1" s="1"/>
  <c r="BE405" i="1" s="1"/>
  <c r="AT408" i="1"/>
  <c r="AZ408" i="1" s="1"/>
  <c r="BF408" i="1" s="1"/>
  <c r="AS413" i="1"/>
  <c r="AY413" i="1" s="1"/>
  <c r="BE413" i="1" s="1"/>
  <c r="AP425" i="1"/>
  <c r="AV425" i="1" s="1"/>
  <c r="BB425" i="1" s="1"/>
  <c r="AS429" i="1"/>
  <c r="AY429" i="1" s="1"/>
  <c r="BE429" i="1" s="1"/>
  <c r="AS445" i="1"/>
  <c r="AY445" i="1" s="1"/>
  <c r="BE445" i="1" s="1"/>
  <c r="AT448" i="1"/>
  <c r="AZ448" i="1" s="1"/>
  <c r="BF448" i="1" s="1"/>
  <c r="AI454" i="1"/>
  <c r="AP204" i="1" s="1"/>
  <c r="AV204" i="1" s="1"/>
  <c r="BB204" i="1" s="1"/>
  <c r="AJ454" i="1"/>
  <c r="AK454" i="1"/>
  <c r="AL454" i="1"/>
  <c r="AS65" i="1" s="1"/>
  <c r="AY65" i="1" s="1"/>
  <c r="BE65" i="1" s="1"/>
  <c r="AM454" i="1"/>
  <c r="AT165" i="1" s="1"/>
  <c r="AZ165" i="1" s="1"/>
  <c r="BF165" i="1" s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X18" i="2"/>
  <c r="U26" i="2"/>
  <c r="V38" i="2"/>
  <c r="Y38" i="2"/>
  <c r="V58" i="2"/>
  <c r="Y66" i="2"/>
  <c r="V78" i="2"/>
  <c r="W78" i="2"/>
  <c r="V86" i="2"/>
  <c r="Y86" i="2"/>
  <c r="U90" i="2"/>
  <c r="V94" i="2"/>
  <c r="Y114" i="2"/>
  <c r="V118" i="2"/>
  <c r="V122" i="2"/>
  <c r="V126" i="2"/>
  <c r="W126" i="2"/>
  <c r="U138" i="2"/>
  <c r="Y146" i="2"/>
  <c r="V150" i="2"/>
  <c r="Y150" i="2"/>
  <c r="X174" i="2"/>
  <c r="U185" i="2"/>
  <c r="W210" i="2"/>
  <c r="U214" i="2"/>
  <c r="X214" i="2"/>
  <c r="X230" i="2"/>
  <c r="V237" i="2"/>
  <c r="X238" i="2"/>
  <c r="U250" i="2"/>
  <c r="X254" i="2"/>
  <c r="X258" i="2"/>
  <c r="Y262" i="2"/>
  <c r="X274" i="2"/>
  <c r="X278" i="2"/>
  <c r="Y278" i="2"/>
  <c r="X294" i="2"/>
  <c r="V301" i="2"/>
  <c r="X301" i="2"/>
  <c r="X302" i="2"/>
  <c r="Y309" i="2"/>
  <c r="V321" i="2"/>
  <c r="U329" i="2"/>
  <c r="V329" i="2"/>
  <c r="V334" i="2"/>
  <c r="U346" i="2"/>
  <c r="Y354" i="2"/>
  <c r="U361" i="2"/>
  <c r="V366" i="2"/>
  <c r="U374" i="2"/>
  <c r="V381" i="2"/>
  <c r="X382" i="2"/>
  <c r="W383" i="2"/>
  <c r="V393" i="2"/>
  <c r="X399" i="2"/>
  <c r="Y405" i="2"/>
  <c r="U409" i="2"/>
  <c r="Y422" i="2"/>
  <c r="W429" i="2"/>
  <c r="Y437" i="2"/>
  <c r="X446" i="2"/>
  <c r="W449" i="2"/>
  <c r="X450" i="2"/>
  <c r="Y450" i="2"/>
  <c r="U453" i="2"/>
  <c r="S3" i="2"/>
  <c r="Y3" i="2" s="1"/>
  <c r="O5" i="2"/>
  <c r="U5" i="2" s="1"/>
  <c r="P5" i="2"/>
  <c r="V5" i="2" s="1"/>
  <c r="O6" i="2"/>
  <c r="U6" i="2" s="1"/>
  <c r="P6" i="2"/>
  <c r="V6" i="2" s="1"/>
  <c r="S6" i="2"/>
  <c r="Y6" i="2" s="1"/>
  <c r="Q7" i="2"/>
  <c r="W7" i="2" s="1"/>
  <c r="P9" i="2"/>
  <c r="V9" i="2" s="1"/>
  <c r="Q9" i="2"/>
  <c r="W9" i="2" s="1"/>
  <c r="O10" i="2"/>
  <c r="U10" i="2" s="1"/>
  <c r="P10" i="2"/>
  <c r="V10" i="2" s="1"/>
  <c r="R10" i="2"/>
  <c r="X10" i="2" s="1"/>
  <c r="Q13" i="2"/>
  <c r="W13" i="2" s="1"/>
  <c r="P14" i="2"/>
  <c r="V14" i="2" s="1"/>
  <c r="R14" i="2"/>
  <c r="X14" i="2" s="1"/>
  <c r="S14" i="2"/>
  <c r="Y14" i="2" s="1"/>
  <c r="O17" i="2"/>
  <c r="U17" i="2" s="1"/>
  <c r="O18" i="2"/>
  <c r="U18" i="2" s="1"/>
  <c r="R18" i="2"/>
  <c r="S18" i="2"/>
  <c r="Y18" i="2" s="1"/>
  <c r="O21" i="2"/>
  <c r="U21" i="2" s="1"/>
  <c r="O22" i="2"/>
  <c r="U22" i="2" s="1"/>
  <c r="P22" i="2"/>
  <c r="V22" i="2" s="1"/>
  <c r="S22" i="2"/>
  <c r="Y22" i="2" s="1"/>
  <c r="Q25" i="2"/>
  <c r="W25" i="2" s="1"/>
  <c r="O26" i="2"/>
  <c r="P26" i="2"/>
  <c r="V26" i="2" s="1"/>
  <c r="R26" i="2"/>
  <c r="X26" i="2" s="1"/>
  <c r="Q27" i="2"/>
  <c r="W27" i="2" s="1"/>
  <c r="Q29" i="2"/>
  <c r="W29" i="2" s="1"/>
  <c r="S29" i="2"/>
  <c r="Y29" i="2" s="1"/>
  <c r="P30" i="2"/>
  <c r="V30" i="2" s="1"/>
  <c r="R30" i="2"/>
  <c r="X30" i="2" s="1"/>
  <c r="S30" i="2"/>
  <c r="Y30" i="2" s="1"/>
  <c r="R31" i="2"/>
  <c r="X31" i="2" s="1"/>
  <c r="O33" i="2"/>
  <c r="U33" i="2" s="1"/>
  <c r="S33" i="2"/>
  <c r="Y33" i="2" s="1"/>
  <c r="O34" i="2"/>
  <c r="U34" i="2" s="1"/>
  <c r="R34" i="2"/>
  <c r="X34" i="2" s="1"/>
  <c r="S34" i="2"/>
  <c r="Y34" i="2" s="1"/>
  <c r="O35" i="2"/>
  <c r="U35" i="2" s="1"/>
  <c r="O37" i="2"/>
  <c r="U37" i="2" s="1"/>
  <c r="P37" i="2"/>
  <c r="V37" i="2" s="1"/>
  <c r="O38" i="2"/>
  <c r="U38" i="2" s="1"/>
  <c r="P38" i="2"/>
  <c r="S38" i="2"/>
  <c r="P41" i="2"/>
  <c r="V41" i="2" s="1"/>
  <c r="Q41" i="2"/>
  <c r="W41" i="2" s="1"/>
  <c r="O42" i="2"/>
  <c r="U42" i="2" s="1"/>
  <c r="P42" i="2"/>
  <c r="V42" i="2" s="1"/>
  <c r="R42" i="2"/>
  <c r="X42" i="2" s="1"/>
  <c r="Q45" i="2"/>
  <c r="W45" i="2" s="1"/>
  <c r="P46" i="2"/>
  <c r="V46" i="2" s="1"/>
  <c r="R46" i="2"/>
  <c r="X46" i="2" s="1"/>
  <c r="S46" i="2"/>
  <c r="Y46" i="2" s="1"/>
  <c r="S49" i="2"/>
  <c r="Y49" i="2" s="1"/>
  <c r="Q50" i="2"/>
  <c r="W50" i="2" s="1"/>
  <c r="R50" i="2"/>
  <c r="X50" i="2" s="1"/>
  <c r="S50" i="2"/>
  <c r="Y50" i="2" s="1"/>
  <c r="R53" i="2"/>
  <c r="X53" i="2" s="1"/>
  <c r="S53" i="2"/>
  <c r="Y53" i="2" s="1"/>
  <c r="Q54" i="2"/>
  <c r="W54" i="2" s="1"/>
  <c r="R54" i="2"/>
  <c r="X54" i="2" s="1"/>
  <c r="R57" i="2"/>
  <c r="X57" i="2" s="1"/>
  <c r="P58" i="2"/>
  <c r="R58" i="2"/>
  <c r="X58" i="2" s="1"/>
  <c r="S58" i="2"/>
  <c r="Y58" i="2" s="1"/>
  <c r="O61" i="2"/>
  <c r="U61" i="2" s="1"/>
  <c r="S61" i="2"/>
  <c r="Y61" i="2" s="1"/>
  <c r="O62" i="2"/>
  <c r="U62" i="2" s="1"/>
  <c r="R62" i="2"/>
  <c r="X62" i="2" s="1"/>
  <c r="S62" i="2"/>
  <c r="Y62" i="2" s="1"/>
  <c r="O65" i="2"/>
  <c r="U65" i="2" s="1"/>
  <c r="P65" i="2"/>
  <c r="V65" i="2" s="1"/>
  <c r="O66" i="2"/>
  <c r="U66" i="2" s="1"/>
  <c r="P66" i="2"/>
  <c r="V66" i="2" s="1"/>
  <c r="S66" i="2"/>
  <c r="P69" i="2"/>
  <c r="V69" i="2" s="1"/>
  <c r="O70" i="2"/>
  <c r="U70" i="2" s="1"/>
  <c r="P70" i="2"/>
  <c r="V70" i="2" s="1"/>
  <c r="R70" i="2"/>
  <c r="X70" i="2" s="1"/>
  <c r="S73" i="2"/>
  <c r="Y73" i="2" s="1"/>
  <c r="P74" i="2"/>
  <c r="V74" i="2" s="1"/>
  <c r="R74" i="2"/>
  <c r="X74" i="2" s="1"/>
  <c r="S74" i="2"/>
  <c r="Y74" i="2" s="1"/>
  <c r="R77" i="2"/>
  <c r="X77" i="2" s="1"/>
  <c r="S77" i="2"/>
  <c r="Y77" i="2" s="1"/>
  <c r="Q78" i="2"/>
  <c r="R78" i="2"/>
  <c r="X78" i="2" s="1"/>
  <c r="S78" i="2"/>
  <c r="Y78" i="2" s="1"/>
  <c r="O81" i="2"/>
  <c r="U81" i="2" s="1"/>
  <c r="S81" i="2"/>
  <c r="Y81" i="2" s="1"/>
  <c r="O82" i="2"/>
  <c r="U82" i="2" s="1"/>
  <c r="R82" i="2"/>
  <c r="X82" i="2" s="1"/>
  <c r="S82" i="2"/>
  <c r="Y82" i="2" s="1"/>
  <c r="O85" i="2"/>
  <c r="U85" i="2" s="1"/>
  <c r="P85" i="2"/>
  <c r="V85" i="2" s="1"/>
  <c r="O86" i="2"/>
  <c r="U86" i="2" s="1"/>
  <c r="Q86" i="2"/>
  <c r="W86" i="2" s="1"/>
  <c r="S86" i="2"/>
  <c r="Q87" i="2"/>
  <c r="W87" i="2" s="1"/>
  <c r="P89" i="2"/>
  <c r="V89" i="2" s="1"/>
  <c r="R89" i="2"/>
  <c r="X89" i="2" s="1"/>
  <c r="O90" i="2"/>
  <c r="Q90" i="2"/>
  <c r="W90" i="2" s="1"/>
  <c r="R90" i="2"/>
  <c r="X90" i="2" s="1"/>
  <c r="R93" i="2"/>
  <c r="X93" i="2" s="1"/>
  <c r="Q94" i="2"/>
  <c r="W94" i="2" s="1"/>
  <c r="R94" i="2"/>
  <c r="X94" i="2" s="1"/>
  <c r="S94" i="2"/>
  <c r="Y94" i="2" s="1"/>
  <c r="O97" i="2"/>
  <c r="U97" i="2" s="1"/>
  <c r="O98" i="2"/>
  <c r="U98" i="2" s="1"/>
  <c r="R98" i="2"/>
  <c r="X98" i="2" s="1"/>
  <c r="S98" i="2"/>
  <c r="Y98" i="2" s="1"/>
  <c r="O101" i="2"/>
  <c r="U101" i="2" s="1"/>
  <c r="O102" i="2"/>
  <c r="U102" i="2" s="1"/>
  <c r="Q102" i="2"/>
  <c r="W102" i="2" s="1"/>
  <c r="S102" i="2"/>
  <c r="Y102" i="2" s="1"/>
  <c r="R105" i="2"/>
  <c r="X105" i="2" s="1"/>
  <c r="O106" i="2"/>
  <c r="U106" i="2" s="1"/>
  <c r="Q106" i="2"/>
  <c r="W106" i="2" s="1"/>
  <c r="R106" i="2"/>
  <c r="X106" i="2" s="1"/>
  <c r="Q107" i="2"/>
  <c r="W107" i="2" s="1"/>
  <c r="R109" i="2"/>
  <c r="X109" i="2" s="1"/>
  <c r="S109" i="2"/>
  <c r="Y109" i="2" s="1"/>
  <c r="Q110" i="2"/>
  <c r="W110" i="2" s="1"/>
  <c r="R110" i="2"/>
  <c r="X110" i="2" s="1"/>
  <c r="S110" i="2"/>
  <c r="Y110" i="2" s="1"/>
  <c r="R111" i="2"/>
  <c r="X111" i="2" s="1"/>
  <c r="O113" i="2"/>
  <c r="U113" i="2" s="1"/>
  <c r="S113" i="2"/>
  <c r="Y113" i="2" s="1"/>
  <c r="O114" i="2"/>
  <c r="U114" i="2" s="1"/>
  <c r="R114" i="2"/>
  <c r="X114" i="2" s="1"/>
  <c r="S114" i="2"/>
  <c r="P115" i="2"/>
  <c r="V115" i="2" s="1"/>
  <c r="O117" i="2"/>
  <c r="U117" i="2" s="1"/>
  <c r="P117" i="2"/>
  <c r="V117" i="2" s="1"/>
  <c r="O118" i="2"/>
  <c r="U118" i="2" s="1"/>
  <c r="Q118" i="2"/>
  <c r="W118" i="2" s="1"/>
  <c r="S118" i="2"/>
  <c r="Y118" i="2" s="1"/>
  <c r="P121" i="2"/>
  <c r="V121" i="2" s="1"/>
  <c r="R121" i="2"/>
  <c r="X121" i="2" s="1"/>
  <c r="O122" i="2"/>
  <c r="U122" i="2" s="1"/>
  <c r="Q122" i="2"/>
  <c r="W122" i="2" s="1"/>
  <c r="R122" i="2"/>
  <c r="X122" i="2" s="1"/>
  <c r="R125" i="2"/>
  <c r="X125" i="2" s="1"/>
  <c r="Q126" i="2"/>
  <c r="R126" i="2"/>
  <c r="X126" i="2" s="1"/>
  <c r="S126" i="2"/>
  <c r="Y126" i="2" s="1"/>
  <c r="O129" i="2"/>
  <c r="U129" i="2" s="1"/>
  <c r="O130" i="2"/>
  <c r="U130" i="2" s="1"/>
  <c r="R130" i="2"/>
  <c r="X130" i="2" s="1"/>
  <c r="S130" i="2"/>
  <c r="Y130" i="2" s="1"/>
  <c r="O133" i="2"/>
  <c r="U133" i="2" s="1"/>
  <c r="O134" i="2"/>
  <c r="U134" i="2" s="1"/>
  <c r="Q134" i="2"/>
  <c r="W134" i="2" s="1"/>
  <c r="S134" i="2"/>
  <c r="Y134" i="2" s="1"/>
  <c r="R137" i="2"/>
  <c r="X137" i="2" s="1"/>
  <c r="O138" i="2"/>
  <c r="Q138" i="2"/>
  <c r="W138" i="2" s="1"/>
  <c r="R138" i="2"/>
  <c r="X138" i="2" s="1"/>
  <c r="R141" i="2"/>
  <c r="X141" i="2" s="1"/>
  <c r="S141" i="2"/>
  <c r="Y141" i="2" s="1"/>
  <c r="Q142" i="2"/>
  <c r="W142" i="2" s="1"/>
  <c r="R142" i="2"/>
  <c r="X142" i="2" s="1"/>
  <c r="S142" i="2"/>
  <c r="Y142" i="2" s="1"/>
  <c r="O145" i="2"/>
  <c r="U145" i="2" s="1"/>
  <c r="S145" i="2"/>
  <c r="Y145" i="2" s="1"/>
  <c r="O146" i="2"/>
  <c r="U146" i="2" s="1"/>
  <c r="R146" i="2"/>
  <c r="X146" i="2" s="1"/>
  <c r="S146" i="2"/>
  <c r="O149" i="2"/>
  <c r="U149" i="2" s="1"/>
  <c r="P149" i="2"/>
  <c r="V149" i="2" s="1"/>
  <c r="O150" i="2"/>
  <c r="U150" i="2" s="1"/>
  <c r="Q150" i="2"/>
  <c r="W150" i="2" s="1"/>
  <c r="S150" i="2"/>
  <c r="Q151" i="2"/>
  <c r="W151" i="2" s="1"/>
  <c r="P153" i="2"/>
  <c r="V153" i="2" s="1"/>
  <c r="R153" i="2"/>
  <c r="X153" i="2" s="1"/>
  <c r="O154" i="2"/>
  <c r="U154" i="2" s="1"/>
  <c r="Q154" i="2"/>
  <c r="W154" i="2" s="1"/>
  <c r="R154" i="2"/>
  <c r="X154" i="2" s="1"/>
  <c r="R157" i="2"/>
  <c r="X157" i="2" s="1"/>
  <c r="Q158" i="2"/>
  <c r="W158" i="2" s="1"/>
  <c r="R158" i="2"/>
  <c r="X158" i="2" s="1"/>
  <c r="S158" i="2"/>
  <c r="Y158" i="2" s="1"/>
  <c r="O161" i="2"/>
  <c r="U161" i="2" s="1"/>
  <c r="O162" i="2"/>
  <c r="U162" i="2" s="1"/>
  <c r="R162" i="2"/>
  <c r="X162" i="2" s="1"/>
  <c r="S162" i="2"/>
  <c r="Y162" i="2" s="1"/>
  <c r="O165" i="2"/>
  <c r="U165" i="2" s="1"/>
  <c r="O166" i="2"/>
  <c r="U166" i="2" s="1"/>
  <c r="Q166" i="2"/>
  <c r="W166" i="2" s="1"/>
  <c r="S166" i="2"/>
  <c r="Y166" i="2" s="1"/>
  <c r="R169" i="2"/>
  <c r="X169" i="2" s="1"/>
  <c r="O170" i="2"/>
  <c r="U170" i="2" s="1"/>
  <c r="Q170" i="2"/>
  <c r="W170" i="2" s="1"/>
  <c r="R170" i="2"/>
  <c r="X170" i="2" s="1"/>
  <c r="Q171" i="2"/>
  <c r="W171" i="2" s="1"/>
  <c r="R173" i="2"/>
  <c r="X173" i="2" s="1"/>
  <c r="S173" i="2"/>
  <c r="Y173" i="2" s="1"/>
  <c r="Q174" i="2"/>
  <c r="W174" i="2" s="1"/>
  <c r="R174" i="2"/>
  <c r="S174" i="2"/>
  <c r="Y174" i="2" s="1"/>
  <c r="R175" i="2"/>
  <c r="X175" i="2" s="1"/>
  <c r="O177" i="2"/>
  <c r="U177" i="2" s="1"/>
  <c r="S177" i="2"/>
  <c r="Y177" i="2" s="1"/>
  <c r="O178" i="2"/>
  <c r="U178" i="2" s="1"/>
  <c r="R178" i="2"/>
  <c r="X178" i="2" s="1"/>
  <c r="S178" i="2"/>
  <c r="Y178" i="2" s="1"/>
  <c r="P179" i="2"/>
  <c r="V179" i="2" s="1"/>
  <c r="O181" i="2"/>
  <c r="U181" i="2" s="1"/>
  <c r="S181" i="2"/>
  <c r="Y181" i="2" s="1"/>
  <c r="P182" i="2"/>
  <c r="V182" i="2" s="1"/>
  <c r="R182" i="2"/>
  <c r="X182" i="2" s="1"/>
  <c r="P183" i="2"/>
  <c r="V183" i="2" s="1"/>
  <c r="O185" i="2"/>
  <c r="Q185" i="2"/>
  <c r="W185" i="2" s="1"/>
  <c r="P186" i="2"/>
  <c r="V186" i="2" s="1"/>
  <c r="Q186" i="2"/>
  <c r="W186" i="2" s="1"/>
  <c r="Q189" i="2"/>
  <c r="W189" i="2" s="1"/>
  <c r="R189" i="2"/>
  <c r="X189" i="2" s="1"/>
  <c r="P190" i="2"/>
  <c r="V190" i="2" s="1"/>
  <c r="Q190" i="2"/>
  <c r="W190" i="2" s="1"/>
  <c r="R190" i="2"/>
  <c r="X190" i="2" s="1"/>
  <c r="R193" i="2"/>
  <c r="X193" i="2" s="1"/>
  <c r="Q194" i="2"/>
  <c r="W194" i="2" s="1"/>
  <c r="R194" i="2"/>
  <c r="X194" i="2" s="1"/>
  <c r="O195" i="2"/>
  <c r="U195" i="2" s="1"/>
  <c r="O197" i="2"/>
  <c r="U197" i="2" s="1"/>
  <c r="P198" i="2"/>
  <c r="V198" i="2" s="1"/>
  <c r="R198" i="2"/>
  <c r="X198" i="2" s="1"/>
  <c r="O201" i="2"/>
  <c r="U201" i="2" s="1"/>
  <c r="P202" i="2"/>
  <c r="V202" i="2" s="1"/>
  <c r="Q202" i="2"/>
  <c r="W202" i="2" s="1"/>
  <c r="Q205" i="2"/>
  <c r="W205" i="2" s="1"/>
  <c r="P206" i="2"/>
  <c r="V206" i="2" s="1"/>
  <c r="Q206" i="2"/>
  <c r="W206" i="2" s="1"/>
  <c r="R206" i="2"/>
  <c r="X206" i="2" s="1"/>
  <c r="S209" i="2"/>
  <c r="Y209" i="2" s="1"/>
  <c r="Q210" i="2"/>
  <c r="R210" i="2"/>
  <c r="X210" i="2" s="1"/>
  <c r="S211" i="2"/>
  <c r="Y211" i="2" s="1"/>
  <c r="S213" i="2"/>
  <c r="Y213" i="2" s="1"/>
  <c r="P214" i="2"/>
  <c r="V214" i="2" s="1"/>
  <c r="R214" i="2"/>
  <c r="S214" i="2"/>
  <c r="Y214" i="2" s="1"/>
  <c r="R215" i="2"/>
  <c r="X215" i="2" s="1"/>
  <c r="P217" i="2"/>
  <c r="V217" i="2" s="1"/>
  <c r="Q217" i="2"/>
  <c r="W217" i="2" s="1"/>
  <c r="O218" i="2"/>
  <c r="U218" i="2" s="1"/>
  <c r="P218" i="2"/>
  <c r="V218" i="2" s="1"/>
  <c r="R218" i="2"/>
  <c r="X218" i="2" s="1"/>
  <c r="S218" i="2"/>
  <c r="Y218" i="2" s="1"/>
  <c r="P221" i="2"/>
  <c r="V221" i="2" s="1"/>
  <c r="Q221" i="2"/>
  <c r="W221" i="2" s="1"/>
  <c r="O222" i="2"/>
  <c r="U222" i="2" s="1"/>
  <c r="P222" i="2"/>
  <c r="V222" i="2" s="1"/>
  <c r="R222" i="2"/>
  <c r="X222" i="2" s="1"/>
  <c r="S222" i="2"/>
  <c r="Y222" i="2" s="1"/>
  <c r="S223" i="2"/>
  <c r="Y223" i="2" s="1"/>
  <c r="Q225" i="2"/>
  <c r="W225" i="2" s="1"/>
  <c r="O226" i="2"/>
  <c r="U226" i="2" s="1"/>
  <c r="P226" i="2"/>
  <c r="V226" i="2" s="1"/>
  <c r="R226" i="2"/>
  <c r="X226" i="2" s="1"/>
  <c r="S226" i="2"/>
  <c r="Y226" i="2" s="1"/>
  <c r="R227" i="2"/>
  <c r="X227" i="2" s="1"/>
  <c r="P229" i="2"/>
  <c r="V229" i="2" s="1"/>
  <c r="O230" i="2"/>
  <c r="U230" i="2" s="1"/>
  <c r="P230" i="2"/>
  <c r="V230" i="2" s="1"/>
  <c r="R230" i="2"/>
  <c r="S230" i="2"/>
  <c r="Y230" i="2" s="1"/>
  <c r="O231" i="2"/>
  <c r="U231" i="2" s="1"/>
  <c r="P233" i="2"/>
  <c r="V233" i="2" s="1"/>
  <c r="Q233" i="2"/>
  <c r="W233" i="2" s="1"/>
  <c r="O234" i="2"/>
  <c r="U234" i="2" s="1"/>
  <c r="P234" i="2"/>
  <c r="V234" i="2" s="1"/>
  <c r="R234" i="2"/>
  <c r="X234" i="2" s="1"/>
  <c r="S234" i="2"/>
  <c r="Y234" i="2" s="1"/>
  <c r="S235" i="2"/>
  <c r="Y235" i="2" s="1"/>
  <c r="P237" i="2"/>
  <c r="Q237" i="2"/>
  <c r="W237" i="2" s="1"/>
  <c r="O238" i="2"/>
  <c r="U238" i="2" s="1"/>
  <c r="P238" i="2"/>
  <c r="V238" i="2" s="1"/>
  <c r="R238" i="2"/>
  <c r="S238" i="2"/>
  <c r="Y238" i="2" s="1"/>
  <c r="O239" i="2"/>
  <c r="U239" i="2" s="1"/>
  <c r="Q241" i="2"/>
  <c r="W241" i="2" s="1"/>
  <c r="O242" i="2"/>
  <c r="U242" i="2" s="1"/>
  <c r="P242" i="2"/>
  <c r="V242" i="2" s="1"/>
  <c r="R242" i="2"/>
  <c r="X242" i="2" s="1"/>
  <c r="S242" i="2"/>
  <c r="Y242" i="2" s="1"/>
  <c r="P245" i="2"/>
  <c r="V245" i="2" s="1"/>
  <c r="O246" i="2"/>
  <c r="U246" i="2" s="1"/>
  <c r="P246" i="2"/>
  <c r="V246" i="2" s="1"/>
  <c r="R246" i="2"/>
  <c r="X246" i="2" s="1"/>
  <c r="S246" i="2"/>
  <c r="Y246" i="2" s="1"/>
  <c r="S247" i="2"/>
  <c r="Y247" i="2" s="1"/>
  <c r="P249" i="2"/>
  <c r="V249" i="2" s="1"/>
  <c r="Q249" i="2"/>
  <c r="W249" i="2" s="1"/>
  <c r="O250" i="2"/>
  <c r="P250" i="2"/>
  <c r="V250" i="2" s="1"/>
  <c r="R250" i="2"/>
  <c r="X250" i="2" s="1"/>
  <c r="S250" i="2"/>
  <c r="Y250" i="2" s="1"/>
  <c r="R251" i="2"/>
  <c r="X251" i="2" s="1"/>
  <c r="S251" i="2"/>
  <c r="Y251" i="2" s="1"/>
  <c r="P253" i="2"/>
  <c r="V253" i="2" s="1"/>
  <c r="Q253" i="2"/>
  <c r="W253" i="2" s="1"/>
  <c r="O254" i="2"/>
  <c r="U254" i="2" s="1"/>
  <c r="P254" i="2"/>
  <c r="V254" i="2" s="1"/>
  <c r="R254" i="2"/>
  <c r="S254" i="2"/>
  <c r="Y254" i="2" s="1"/>
  <c r="O255" i="2"/>
  <c r="U255" i="2" s="1"/>
  <c r="R256" i="2"/>
  <c r="X256" i="2" s="1"/>
  <c r="Q257" i="2"/>
  <c r="W257" i="2" s="1"/>
  <c r="O258" i="2"/>
  <c r="U258" i="2" s="1"/>
  <c r="P258" i="2"/>
  <c r="V258" i="2" s="1"/>
  <c r="R258" i="2"/>
  <c r="S258" i="2"/>
  <c r="Y258" i="2" s="1"/>
  <c r="Q260" i="2"/>
  <c r="W260" i="2" s="1"/>
  <c r="R260" i="2"/>
  <c r="X260" i="2" s="1"/>
  <c r="P261" i="2"/>
  <c r="V261" i="2" s="1"/>
  <c r="O262" i="2"/>
  <c r="U262" i="2" s="1"/>
  <c r="P262" i="2"/>
  <c r="V262" i="2" s="1"/>
  <c r="R262" i="2"/>
  <c r="X262" i="2" s="1"/>
  <c r="S262" i="2"/>
  <c r="R263" i="2"/>
  <c r="X263" i="2" s="1"/>
  <c r="S263" i="2"/>
  <c r="Y263" i="2" s="1"/>
  <c r="P265" i="2"/>
  <c r="V265" i="2" s="1"/>
  <c r="Q265" i="2"/>
  <c r="W265" i="2" s="1"/>
  <c r="O266" i="2"/>
  <c r="U266" i="2" s="1"/>
  <c r="P266" i="2"/>
  <c r="V266" i="2" s="1"/>
  <c r="R266" i="2"/>
  <c r="X266" i="2" s="1"/>
  <c r="S266" i="2"/>
  <c r="Y266" i="2" s="1"/>
  <c r="R267" i="2"/>
  <c r="X267" i="2" s="1"/>
  <c r="P269" i="2"/>
  <c r="V269" i="2" s="1"/>
  <c r="Q269" i="2"/>
  <c r="W269" i="2" s="1"/>
  <c r="O270" i="2"/>
  <c r="U270" i="2" s="1"/>
  <c r="P270" i="2"/>
  <c r="V270" i="2" s="1"/>
  <c r="R270" i="2"/>
  <c r="X270" i="2" s="1"/>
  <c r="S270" i="2"/>
  <c r="Y270" i="2" s="1"/>
  <c r="Q272" i="2"/>
  <c r="W272" i="2" s="1"/>
  <c r="R272" i="2"/>
  <c r="X272" i="2" s="1"/>
  <c r="Q273" i="2"/>
  <c r="W273" i="2" s="1"/>
  <c r="O274" i="2"/>
  <c r="U274" i="2" s="1"/>
  <c r="P274" i="2"/>
  <c r="V274" i="2" s="1"/>
  <c r="R274" i="2"/>
  <c r="S274" i="2"/>
  <c r="Y274" i="2" s="1"/>
  <c r="R275" i="2"/>
  <c r="X275" i="2" s="1"/>
  <c r="Q276" i="2"/>
  <c r="W276" i="2" s="1"/>
  <c r="P277" i="2"/>
  <c r="V277" i="2" s="1"/>
  <c r="O278" i="2"/>
  <c r="U278" i="2" s="1"/>
  <c r="P278" i="2"/>
  <c r="V278" i="2" s="1"/>
  <c r="R278" i="2"/>
  <c r="S278" i="2"/>
  <c r="O279" i="2"/>
  <c r="U279" i="2" s="1"/>
  <c r="R279" i="2"/>
  <c r="X279" i="2" s="1"/>
  <c r="P281" i="2"/>
  <c r="V281" i="2" s="1"/>
  <c r="Q281" i="2"/>
  <c r="W281" i="2" s="1"/>
  <c r="O282" i="2"/>
  <c r="U282" i="2" s="1"/>
  <c r="P282" i="2"/>
  <c r="V282" i="2" s="1"/>
  <c r="R282" i="2"/>
  <c r="X282" i="2" s="1"/>
  <c r="S282" i="2"/>
  <c r="Y282" i="2" s="1"/>
  <c r="Q284" i="2"/>
  <c r="W284" i="2" s="1"/>
  <c r="P285" i="2"/>
  <c r="V285" i="2" s="1"/>
  <c r="Q285" i="2"/>
  <c r="W285" i="2" s="1"/>
  <c r="O286" i="2"/>
  <c r="U286" i="2" s="1"/>
  <c r="P286" i="2"/>
  <c r="V286" i="2" s="1"/>
  <c r="R286" i="2"/>
  <c r="X286" i="2" s="1"/>
  <c r="S286" i="2"/>
  <c r="Y286" i="2" s="1"/>
  <c r="S287" i="2"/>
  <c r="Y287" i="2" s="1"/>
  <c r="Q288" i="2"/>
  <c r="W288" i="2" s="1"/>
  <c r="Q289" i="2"/>
  <c r="W289" i="2" s="1"/>
  <c r="O290" i="2"/>
  <c r="U290" i="2" s="1"/>
  <c r="P290" i="2"/>
  <c r="V290" i="2" s="1"/>
  <c r="R290" i="2"/>
  <c r="X290" i="2" s="1"/>
  <c r="S290" i="2"/>
  <c r="Y290" i="2" s="1"/>
  <c r="O291" i="2"/>
  <c r="U291" i="2" s="1"/>
  <c r="R291" i="2"/>
  <c r="X291" i="2" s="1"/>
  <c r="P293" i="2"/>
  <c r="V293" i="2" s="1"/>
  <c r="O294" i="2"/>
  <c r="U294" i="2" s="1"/>
  <c r="P294" i="2"/>
  <c r="V294" i="2" s="1"/>
  <c r="R294" i="2"/>
  <c r="S294" i="2"/>
  <c r="Y294" i="2" s="1"/>
  <c r="O295" i="2"/>
  <c r="U295" i="2" s="1"/>
  <c r="R296" i="2"/>
  <c r="X296" i="2" s="1"/>
  <c r="P297" i="2"/>
  <c r="V297" i="2" s="1"/>
  <c r="Q297" i="2"/>
  <c r="W297" i="2" s="1"/>
  <c r="O298" i="2"/>
  <c r="U298" i="2" s="1"/>
  <c r="P298" i="2"/>
  <c r="V298" i="2" s="1"/>
  <c r="R298" i="2"/>
  <c r="X298" i="2" s="1"/>
  <c r="S298" i="2"/>
  <c r="Y298" i="2" s="1"/>
  <c r="S299" i="2"/>
  <c r="Y299" i="2" s="1"/>
  <c r="P300" i="2"/>
  <c r="V300" i="2" s="1"/>
  <c r="O301" i="2"/>
  <c r="U301" i="2" s="1"/>
  <c r="P301" i="2"/>
  <c r="S301" i="2"/>
  <c r="Y301" i="2" s="1"/>
  <c r="O302" i="2"/>
  <c r="U302" i="2" s="1"/>
  <c r="P302" i="2"/>
  <c r="V302" i="2" s="1"/>
  <c r="R302" i="2"/>
  <c r="S302" i="2"/>
  <c r="Y302" i="2" s="1"/>
  <c r="R303" i="2"/>
  <c r="X303" i="2" s="1"/>
  <c r="O304" i="2"/>
  <c r="U304" i="2" s="1"/>
  <c r="O305" i="2"/>
  <c r="U305" i="2" s="1"/>
  <c r="P305" i="2"/>
  <c r="V305" i="2" s="1"/>
  <c r="S305" i="2"/>
  <c r="Y305" i="2" s="1"/>
  <c r="P306" i="2"/>
  <c r="V306" i="2" s="1"/>
  <c r="Q306" i="2"/>
  <c r="W306" i="2" s="1"/>
  <c r="R306" i="2"/>
  <c r="X306" i="2" s="1"/>
  <c r="P307" i="2"/>
  <c r="V307" i="2" s="1"/>
  <c r="S307" i="2"/>
  <c r="Y307" i="2" s="1"/>
  <c r="S308" i="2"/>
  <c r="Y308" i="2" s="1"/>
  <c r="O309" i="2"/>
  <c r="U309" i="2" s="1"/>
  <c r="Q309" i="2"/>
  <c r="W309" i="2" s="1"/>
  <c r="S309" i="2"/>
  <c r="P310" i="2"/>
  <c r="V310" i="2" s="1"/>
  <c r="Q310" i="2"/>
  <c r="W310" i="2" s="1"/>
  <c r="R310" i="2"/>
  <c r="X310" i="2" s="1"/>
  <c r="P311" i="2"/>
  <c r="V311" i="2" s="1"/>
  <c r="Q311" i="2"/>
  <c r="W311" i="2" s="1"/>
  <c r="R312" i="2"/>
  <c r="X312" i="2" s="1"/>
  <c r="O313" i="2"/>
  <c r="U313" i="2" s="1"/>
  <c r="Q313" i="2"/>
  <c r="W313" i="2" s="1"/>
  <c r="R313" i="2"/>
  <c r="X313" i="2" s="1"/>
  <c r="P314" i="2"/>
  <c r="V314" i="2" s="1"/>
  <c r="Q314" i="2"/>
  <c r="W314" i="2" s="1"/>
  <c r="R314" i="2"/>
  <c r="X314" i="2" s="1"/>
  <c r="Q315" i="2"/>
  <c r="W315" i="2" s="1"/>
  <c r="S315" i="2"/>
  <c r="Y315" i="2" s="1"/>
  <c r="S316" i="2"/>
  <c r="Y316" i="2" s="1"/>
  <c r="Q317" i="2"/>
  <c r="W317" i="2" s="1"/>
  <c r="R317" i="2"/>
  <c r="X317" i="2" s="1"/>
  <c r="S317" i="2"/>
  <c r="Y317" i="2" s="1"/>
  <c r="P318" i="2"/>
  <c r="V318" i="2" s="1"/>
  <c r="Q318" i="2"/>
  <c r="W318" i="2" s="1"/>
  <c r="R318" i="2"/>
  <c r="X318" i="2" s="1"/>
  <c r="Q319" i="2"/>
  <c r="W319" i="2" s="1"/>
  <c r="S319" i="2"/>
  <c r="Y319" i="2" s="1"/>
  <c r="S320" i="2"/>
  <c r="Y320" i="2" s="1"/>
  <c r="O321" i="2"/>
  <c r="U321" i="2" s="1"/>
  <c r="R321" i="2"/>
  <c r="X321" i="2" s="1"/>
  <c r="S321" i="2"/>
  <c r="Y321" i="2" s="1"/>
  <c r="P322" i="2"/>
  <c r="V322" i="2" s="1"/>
  <c r="Q322" i="2"/>
  <c r="W322" i="2" s="1"/>
  <c r="R322" i="2"/>
  <c r="X322" i="2" s="1"/>
  <c r="P323" i="2"/>
  <c r="V323" i="2" s="1"/>
  <c r="S323" i="2"/>
  <c r="Y323" i="2" s="1"/>
  <c r="S324" i="2"/>
  <c r="Y324" i="2" s="1"/>
  <c r="O325" i="2"/>
  <c r="U325" i="2" s="1"/>
  <c r="Q325" i="2"/>
  <c r="W325" i="2" s="1"/>
  <c r="S325" i="2"/>
  <c r="Y325" i="2" s="1"/>
  <c r="P326" i="2"/>
  <c r="V326" i="2" s="1"/>
  <c r="Q326" i="2"/>
  <c r="W326" i="2" s="1"/>
  <c r="R326" i="2"/>
  <c r="X326" i="2" s="1"/>
  <c r="P327" i="2"/>
  <c r="V327" i="2" s="1"/>
  <c r="Q327" i="2"/>
  <c r="W327" i="2" s="1"/>
  <c r="R328" i="2"/>
  <c r="X328" i="2" s="1"/>
  <c r="O329" i="2"/>
  <c r="Q329" i="2"/>
  <c r="W329" i="2" s="1"/>
  <c r="R329" i="2"/>
  <c r="X329" i="2" s="1"/>
  <c r="O330" i="2"/>
  <c r="U330" i="2" s="1"/>
  <c r="P330" i="2"/>
  <c r="V330" i="2" s="1"/>
  <c r="Q330" i="2"/>
  <c r="W330" i="2" s="1"/>
  <c r="S330" i="2"/>
  <c r="Y330" i="2" s="1"/>
  <c r="O331" i="2"/>
  <c r="U331" i="2" s="1"/>
  <c r="P331" i="2"/>
  <c r="V331" i="2" s="1"/>
  <c r="Q332" i="2"/>
  <c r="W332" i="2" s="1"/>
  <c r="R332" i="2"/>
  <c r="X332" i="2" s="1"/>
  <c r="P333" i="2"/>
  <c r="V333" i="2" s="1"/>
  <c r="Q333" i="2"/>
  <c r="W333" i="2" s="1"/>
  <c r="R333" i="2"/>
  <c r="X333" i="2" s="1"/>
  <c r="O334" i="2"/>
  <c r="U334" i="2" s="1"/>
  <c r="P334" i="2"/>
  <c r="Q334" i="2"/>
  <c r="W334" i="2" s="1"/>
  <c r="S334" i="2"/>
  <c r="Y334" i="2" s="1"/>
  <c r="P335" i="2"/>
  <c r="V335" i="2" s="1"/>
  <c r="Q336" i="2"/>
  <c r="W336" i="2" s="1"/>
  <c r="R336" i="2"/>
  <c r="X336" i="2" s="1"/>
  <c r="Q337" i="2"/>
  <c r="W337" i="2" s="1"/>
  <c r="R337" i="2"/>
  <c r="X337" i="2" s="1"/>
  <c r="O338" i="2"/>
  <c r="U338" i="2" s="1"/>
  <c r="P338" i="2"/>
  <c r="V338" i="2" s="1"/>
  <c r="Q338" i="2"/>
  <c r="W338" i="2" s="1"/>
  <c r="S338" i="2"/>
  <c r="Y338" i="2" s="1"/>
  <c r="O339" i="2"/>
  <c r="U339" i="2" s="1"/>
  <c r="O340" i="2"/>
  <c r="U340" i="2" s="1"/>
  <c r="R340" i="2"/>
  <c r="X340" i="2" s="1"/>
  <c r="O341" i="2"/>
  <c r="U341" i="2" s="1"/>
  <c r="Q341" i="2"/>
  <c r="W341" i="2" s="1"/>
  <c r="S341" i="2"/>
  <c r="Y341" i="2" s="1"/>
  <c r="O342" i="2"/>
  <c r="U342" i="2" s="1"/>
  <c r="P342" i="2"/>
  <c r="V342" i="2" s="1"/>
  <c r="R342" i="2"/>
  <c r="X342" i="2" s="1"/>
  <c r="S342" i="2"/>
  <c r="Y342" i="2" s="1"/>
  <c r="S343" i="2"/>
  <c r="Y343" i="2" s="1"/>
  <c r="P344" i="2"/>
  <c r="V344" i="2" s="1"/>
  <c r="O345" i="2"/>
  <c r="U345" i="2" s="1"/>
  <c r="P345" i="2"/>
  <c r="V345" i="2" s="1"/>
  <c r="S345" i="2"/>
  <c r="Y345" i="2" s="1"/>
  <c r="O346" i="2"/>
  <c r="P346" i="2"/>
  <c r="V346" i="2" s="1"/>
  <c r="R346" i="2"/>
  <c r="X346" i="2" s="1"/>
  <c r="S346" i="2"/>
  <c r="Y346" i="2" s="1"/>
  <c r="S347" i="2"/>
  <c r="Y347" i="2" s="1"/>
  <c r="P348" i="2"/>
  <c r="V348" i="2" s="1"/>
  <c r="O349" i="2"/>
  <c r="U349" i="2" s="1"/>
  <c r="P349" i="2"/>
  <c r="V349" i="2" s="1"/>
  <c r="Q349" i="2"/>
  <c r="W349" i="2" s="1"/>
  <c r="O350" i="2"/>
  <c r="U350" i="2" s="1"/>
  <c r="P350" i="2"/>
  <c r="V350" i="2" s="1"/>
  <c r="R350" i="2"/>
  <c r="X350" i="2" s="1"/>
  <c r="S350" i="2"/>
  <c r="Y350" i="2" s="1"/>
  <c r="R351" i="2"/>
  <c r="X351" i="2" s="1"/>
  <c r="P352" i="2"/>
  <c r="V352" i="2" s="1"/>
  <c r="P353" i="2"/>
  <c r="V353" i="2" s="1"/>
  <c r="Q353" i="2"/>
  <c r="W353" i="2" s="1"/>
  <c r="S353" i="2"/>
  <c r="Y353" i="2" s="1"/>
  <c r="O354" i="2"/>
  <c r="U354" i="2" s="1"/>
  <c r="P354" i="2"/>
  <c r="V354" i="2" s="1"/>
  <c r="R354" i="2"/>
  <c r="X354" i="2" s="1"/>
  <c r="S354" i="2"/>
  <c r="R355" i="2"/>
  <c r="X355" i="2" s="1"/>
  <c r="S355" i="2"/>
  <c r="Y355" i="2" s="1"/>
  <c r="O357" i="2"/>
  <c r="U357" i="2" s="1"/>
  <c r="Q357" i="2"/>
  <c r="W357" i="2" s="1"/>
  <c r="S357" i="2"/>
  <c r="Y357" i="2" s="1"/>
  <c r="O358" i="2"/>
  <c r="U358" i="2" s="1"/>
  <c r="P358" i="2"/>
  <c r="V358" i="2" s="1"/>
  <c r="R358" i="2"/>
  <c r="X358" i="2" s="1"/>
  <c r="S358" i="2"/>
  <c r="Y358" i="2" s="1"/>
  <c r="Q359" i="2"/>
  <c r="W359" i="2" s="1"/>
  <c r="R359" i="2"/>
  <c r="X359" i="2" s="1"/>
  <c r="S360" i="2"/>
  <c r="Y360" i="2" s="1"/>
  <c r="O361" i="2"/>
  <c r="R361" i="2"/>
  <c r="X361" i="2" s="1"/>
  <c r="S361" i="2"/>
  <c r="Y361" i="2" s="1"/>
  <c r="P362" i="2"/>
  <c r="V362" i="2" s="1"/>
  <c r="Q362" i="2"/>
  <c r="W362" i="2" s="1"/>
  <c r="R362" i="2"/>
  <c r="X362" i="2" s="1"/>
  <c r="O363" i="2"/>
  <c r="U363" i="2" s="1"/>
  <c r="Q363" i="2"/>
  <c r="W363" i="2" s="1"/>
  <c r="R364" i="2"/>
  <c r="X364" i="2" s="1"/>
  <c r="S364" i="2"/>
  <c r="Y364" i="2" s="1"/>
  <c r="Q365" i="2"/>
  <c r="W365" i="2" s="1"/>
  <c r="R365" i="2"/>
  <c r="X365" i="2" s="1"/>
  <c r="O366" i="2"/>
  <c r="U366" i="2" s="1"/>
  <c r="P366" i="2"/>
  <c r="Q366" i="2"/>
  <c r="W366" i="2" s="1"/>
  <c r="S366" i="2"/>
  <c r="Y366" i="2" s="1"/>
  <c r="O367" i="2"/>
  <c r="O368" i="2"/>
  <c r="U368" i="2" s="1"/>
  <c r="R368" i="2"/>
  <c r="X368" i="2" s="1"/>
  <c r="P369" i="2"/>
  <c r="V369" i="2" s="1"/>
  <c r="R369" i="2"/>
  <c r="X369" i="2" s="1"/>
  <c r="O370" i="2"/>
  <c r="U370" i="2" s="1"/>
  <c r="P370" i="2"/>
  <c r="V370" i="2" s="1"/>
  <c r="R370" i="2"/>
  <c r="X370" i="2" s="1"/>
  <c r="S370" i="2"/>
  <c r="Y370" i="2" s="1"/>
  <c r="S371" i="2"/>
  <c r="Y371" i="2" s="1"/>
  <c r="P372" i="2"/>
  <c r="V372" i="2" s="1"/>
  <c r="O373" i="2"/>
  <c r="U373" i="2" s="1"/>
  <c r="P373" i="2"/>
  <c r="V373" i="2" s="1"/>
  <c r="S373" i="2"/>
  <c r="Y373" i="2" s="1"/>
  <c r="O374" i="2"/>
  <c r="P374" i="2"/>
  <c r="V374" i="2" s="1"/>
  <c r="R374" i="2"/>
  <c r="X374" i="2" s="1"/>
  <c r="S374" i="2"/>
  <c r="Y374" i="2" s="1"/>
  <c r="R375" i="2"/>
  <c r="X375" i="2" s="1"/>
  <c r="O376" i="2"/>
  <c r="U376" i="2" s="1"/>
  <c r="O377" i="2"/>
  <c r="U377" i="2" s="1"/>
  <c r="P377" i="2"/>
  <c r="V377" i="2" s="1"/>
  <c r="S377" i="2"/>
  <c r="Y377" i="2" s="1"/>
  <c r="P378" i="2"/>
  <c r="V378" i="2" s="1"/>
  <c r="Q378" i="2"/>
  <c r="W378" i="2" s="1"/>
  <c r="R378" i="2"/>
  <c r="X378" i="2" s="1"/>
  <c r="P379" i="2"/>
  <c r="V379" i="2" s="1"/>
  <c r="S379" i="2"/>
  <c r="Y379" i="2" s="1"/>
  <c r="S380" i="2"/>
  <c r="Y380" i="2" s="1"/>
  <c r="O381" i="2"/>
  <c r="U381" i="2" s="1"/>
  <c r="Q381" i="2"/>
  <c r="W381" i="2" s="1"/>
  <c r="S381" i="2"/>
  <c r="Y381" i="2" s="1"/>
  <c r="P382" i="2"/>
  <c r="V382" i="2" s="1"/>
  <c r="Q382" i="2"/>
  <c r="W382" i="2" s="1"/>
  <c r="R382" i="2"/>
  <c r="P383" i="2"/>
  <c r="V383" i="2" s="1"/>
  <c r="Q383" i="2"/>
  <c r="R384" i="2"/>
  <c r="X384" i="2" s="1"/>
  <c r="O385" i="2"/>
  <c r="U385" i="2" s="1"/>
  <c r="Q385" i="2"/>
  <c r="W385" i="2" s="1"/>
  <c r="R385" i="2"/>
  <c r="X385" i="2" s="1"/>
  <c r="P386" i="2"/>
  <c r="V386" i="2" s="1"/>
  <c r="Q386" i="2"/>
  <c r="W386" i="2" s="1"/>
  <c r="R386" i="2"/>
  <c r="X386" i="2" s="1"/>
  <c r="Q387" i="2"/>
  <c r="W387" i="2" s="1"/>
  <c r="S387" i="2"/>
  <c r="Y387" i="2" s="1"/>
  <c r="S388" i="2"/>
  <c r="Y388" i="2" s="1"/>
  <c r="Q389" i="2"/>
  <c r="W389" i="2" s="1"/>
  <c r="R389" i="2"/>
  <c r="X389" i="2" s="1"/>
  <c r="S389" i="2"/>
  <c r="Y389" i="2" s="1"/>
  <c r="P390" i="2"/>
  <c r="V390" i="2" s="1"/>
  <c r="Q390" i="2"/>
  <c r="W390" i="2" s="1"/>
  <c r="R390" i="2"/>
  <c r="X390" i="2" s="1"/>
  <c r="Q391" i="2"/>
  <c r="W391" i="2" s="1"/>
  <c r="S391" i="2"/>
  <c r="Y391" i="2" s="1"/>
  <c r="S392" i="2"/>
  <c r="Y392" i="2" s="1"/>
  <c r="O393" i="2"/>
  <c r="U393" i="2" s="1"/>
  <c r="R393" i="2"/>
  <c r="X393" i="2" s="1"/>
  <c r="S393" i="2"/>
  <c r="Y393" i="2" s="1"/>
  <c r="P394" i="2"/>
  <c r="V394" i="2" s="1"/>
  <c r="Q394" i="2"/>
  <c r="W394" i="2" s="1"/>
  <c r="R394" i="2"/>
  <c r="X394" i="2" s="1"/>
  <c r="P395" i="2"/>
  <c r="V395" i="2" s="1"/>
  <c r="S395" i="2"/>
  <c r="Y395" i="2" s="1"/>
  <c r="S396" i="2"/>
  <c r="Y396" i="2" s="1"/>
  <c r="P397" i="2"/>
  <c r="V397" i="2" s="1"/>
  <c r="R397" i="2"/>
  <c r="X397" i="2" s="1"/>
  <c r="O398" i="2"/>
  <c r="U398" i="2" s="1"/>
  <c r="P398" i="2"/>
  <c r="V398" i="2" s="1"/>
  <c r="Z398" i="2" s="1"/>
  <c r="Q398" i="2"/>
  <c r="W398" i="2" s="1"/>
  <c r="S398" i="2"/>
  <c r="Y398" i="2" s="1"/>
  <c r="O399" i="2"/>
  <c r="U399" i="2" s="1"/>
  <c r="P400" i="2"/>
  <c r="V400" i="2" s="1"/>
  <c r="R400" i="2"/>
  <c r="X400" i="2" s="1"/>
  <c r="O401" i="2"/>
  <c r="U401" i="2" s="1"/>
  <c r="P401" i="2"/>
  <c r="V401" i="2" s="1"/>
  <c r="S401" i="2"/>
  <c r="Y401" i="2" s="1"/>
  <c r="O402" i="2"/>
  <c r="U402" i="2" s="1"/>
  <c r="Q402" i="2"/>
  <c r="W402" i="2" s="1"/>
  <c r="R402" i="2"/>
  <c r="X402" i="2" s="1"/>
  <c r="S402" i="2"/>
  <c r="Y402" i="2" s="1"/>
  <c r="O404" i="2"/>
  <c r="U404" i="2" s="1"/>
  <c r="P404" i="2"/>
  <c r="V404" i="2" s="1"/>
  <c r="O405" i="2"/>
  <c r="U405" i="2" s="1"/>
  <c r="P405" i="2"/>
  <c r="V405" i="2" s="1"/>
  <c r="S405" i="2"/>
  <c r="O406" i="2"/>
  <c r="U406" i="2" s="1"/>
  <c r="Q406" i="2"/>
  <c r="W406" i="2" s="1"/>
  <c r="R406" i="2"/>
  <c r="X406" i="2" s="1"/>
  <c r="S406" i="2"/>
  <c r="Y406" i="2" s="1"/>
  <c r="O408" i="2"/>
  <c r="U408" i="2" s="1"/>
  <c r="P408" i="2"/>
  <c r="V408" i="2" s="1"/>
  <c r="O409" i="2"/>
  <c r="P409" i="2"/>
  <c r="V409" i="2" s="1"/>
  <c r="R409" i="2"/>
  <c r="X409" i="2" s="1"/>
  <c r="O410" i="2"/>
  <c r="U410" i="2" s="1"/>
  <c r="Q410" i="2"/>
  <c r="W410" i="2" s="1"/>
  <c r="R410" i="2"/>
  <c r="X410" i="2" s="1"/>
  <c r="S410" i="2"/>
  <c r="Y410" i="2" s="1"/>
  <c r="R411" i="2"/>
  <c r="X411" i="2" s="1"/>
  <c r="P412" i="2"/>
  <c r="V412" i="2" s="1"/>
  <c r="P413" i="2"/>
  <c r="V413" i="2" s="1"/>
  <c r="R413" i="2"/>
  <c r="X413" i="2" s="1"/>
  <c r="S413" i="2"/>
  <c r="Y413" i="2" s="1"/>
  <c r="O414" i="2"/>
  <c r="U414" i="2" s="1"/>
  <c r="Q414" i="2"/>
  <c r="W414" i="2" s="1"/>
  <c r="R414" i="2"/>
  <c r="X414" i="2" s="1"/>
  <c r="S414" i="2"/>
  <c r="Y414" i="2" s="1"/>
  <c r="Q415" i="2"/>
  <c r="W415" i="2" s="1"/>
  <c r="S415" i="2"/>
  <c r="Y415" i="2" s="1"/>
  <c r="S416" i="2"/>
  <c r="Y416" i="2" s="1"/>
  <c r="Q417" i="2"/>
  <c r="W417" i="2" s="1"/>
  <c r="R417" i="2"/>
  <c r="X417" i="2" s="1"/>
  <c r="S417" i="2"/>
  <c r="Y417" i="2" s="1"/>
  <c r="P418" i="2"/>
  <c r="V418" i="2" s="1"/>
  <c r="Q418" i="2"/>
  <c r="W418" i="2" s="1"/>
  <c r="R418" i="2"/>
  <c r="X418" i="2" s="1"/>
  <c r="Q419" i="2"/>
  <c r="W419" i="2" s="1"/>
  <c r="S419" i="2"/>
  <c r="Y419" i="2" s="1"/>
  <c r="R420" i="2"/>
  <c r="X420" i="2" s="1"/>
  <c r="S420" i="2"/>
  <c r="Y420" i="2" s="1"/>
  <c r="Q421" i="2"/>
  <c r="W421" i="2" s="1"/>
  <c r="R421" i="2"/>
  <c r="X421" i="2" s="1"/>
  <c r="O422" i="2"/>
  <c r="U422" i="2" s="1"/>
  <c r="P422" i="2"/>
  <c r="V422" i="2" s="1"/>
  <c r="Q422" i="2"/>
  <c r="W422" i="2" s="1"/>
  <c r="S422" i="2"/>
  <c r="Q423" i="2"/>
  <c r="W423" i="2" s="1"/>
  <c r="Q424" i="2"/>
  <c r="W424" i="2" s="1"/>
  <c r="R424" i="2"/>
  <c r="X424" i="2" s="1"/>
  <c r="O425" i="2"/>
  <c r="U425" i="2" s="1"/>
  <c r="Q425" i="2"/>
  <c r="W425" i="2" s="1"/>
  <c r="S425" i="2"/>
  <c r="Y425" i="2" s="1"/>
  <c r="O426" i="2"/>
  <c r="U426" i="2" s="1"/>
  <c r="P426" i="2"/>
  <c r="V426" i="2" s="1"/>
  <c r="R426" i="2"/>
  <c r="X426" i="2" s="1"/>
  <c r="S426" i="2"/>
  <c r="Y426" i="2" s="1"/>
  <c r="O427" i="2"/>
  <c r="U427" i="2" s="1"/>
  <c r="O428" i="2"/>
  <c r="U428" i="2" s="1"/>
  <c r="Q428" i="2"/>
  <c r="W428" i="2" s="1"/>
  <c r="O429" i="2"/>
  <c r="U429" i="2" s="1"/>
  <c r="R429" i="2"/>
  <c r="X429" i="2" s="1"/>
  <c r="S429" i="2"/>
  <c r="Y429" i="2" s="1"/>
  <c r="O430" i="2"/>
  <c r="U430" i="2" s="1"/>
  <c r="Q430" i="2"/>
  <c r="W430" i="2" s="1"/>
  <c r="R430" i="2"/>
  <c r="X430" i="2" s="1"/>
  <c r="S430" i="2"/>
  <c r="Y430" i="2" s="1"/>
  <c r="S431" i="2"/>
  <c r="Y431" i="2" s="1"/>
  <c r="O432" i="2"/>
  <c r="U432" i="2" s="1"/>
  <c r="O433" i="2"/>
  <c r="U433" i="2" s="1"/>
  <c r="R433" i="2"/>
  <c r="X433" i="2" s="1"/>
  <c r="S433" i="2"/>
  <c r="Y433" i="2" s="1"/>
  <c r="P434" i="2"/>
  <c r="V434" i="2" s="1"/>
  <c r="Q434" i="2"/>
  <c r="W434" i="2" s="1"/>
  <c r="R434" i="2"/>
  <c r="X434" i="2" s="1"/>
  <c r="S435" i="2"/>
  <c r="Y435" i="2" s="1"/>
  <c r="O436" i="2"/>
  <c r="U436" i="2" s="1"/>
  <c r="O437" i="2"/>
  <c r="U437" i="2" s="1"/>
  <c r="Q437" i="2"/>
  <c r="W437" i="2" s="1"/>
  <c r="S437" i="2"/>
  <c r="P438" i="2"/>
  <c r="V438" i="2" s="1"/>
  <c r="Q438" i="2"/>
  <c r="W438" i="2" s="1"/>
  <c r="R438" i="2"/>
  <c r="X438" i="2" s="1"/>
  <c r="P439" i="2"/>
  <c r="V439" i="2" s="1"/>
  <c r="S439" i="2"/>
  <c r="Y439" i="2" s="1"/>
  <c r="S440" i="2"/>
  <c r="Y440" i="2" s="1"/>
  <c r="P441" i="2"/>
  <c r="V441" i="2" s="1"/>
  <c r="Q441" i="2"/>
  <c r="W441" i="2" s="1"/>
  <c r="O442" i="2"/>
  <c r="U442" i="2" s="1"/>
  <c r="P442" i="2"/>
  <c r="V442" i="2" s="1"/>
  <c r="Q442" i="2"/>
  <c r="W442" i="2" s="1"/>
  <c r="S442" i="2"/>
  <c r="Y442" i="2" s="1"/>
  <c r="P443" i="2"/>
  <c r="V443" i="2" s="1"/>
  <c r="R443" i="2"/>
  <c r="X443" i="2" s="1"/>
  <c r="Q444" i="2"/>
  <c r="W444" i="2" s="1"/>
  <c r="O445" i="2"/>
  <c r="U445" i="2" s="1"/>
  <c r="P445" i="2"/>
  <c r="V445" i="2" s="1"/>
  <c r="Q445" i="2"/>
  <c r="W445" i="2" s="1"/>
  <c r="O446" i="2"/>
  <c r="U446" i="2" s="1"/>
  <c r="P446" i="2"/>
  <c r="V446" i="2" s="1"/>
  <c r="Z446" i="2" s="1"/>
  <c r="R446" i="2"/>
  <c r="S446" i="2"/>
  <c r="Y446" i="2" s="1"/>
  <c r="P447" i="2"/>
  <c r="V447" i="2" s="1"/>
  <c r="P448" i="2"/>
  <c r="V448" i="2" s="1"/>
  <c r="Q448" i="2"/>
  <c r="W448" i="2" s="1"/>
  <c r="O449" i="2"/>
  <c r="U449" i="2" s="1"/>
  <c r="P449" i="2"/>
  <c r="V449" i="2" s="1"/>
  <c r="R449" i="2"/>
  <c r="X449" i="2" s="1"/>
  <c r="O450" i="2"/>
  <c r="U450" i="2" s="1"/>
  <c r="Q450" i="2"/>
  <c r="W450" i="2" s="1"/>
  <c r="R450" i="2"/>
  <c r="S450" i="2"/>
  <c r="P451" i="2"/>
  <c r="V451" i="2" s="1"/>
  <c r="O452" i="2"/>
  <c r="U452" i="2" s="1"/>
  <c r="P452" i="2"/>
  <c r="V452" i="2" s="1"/>
  <c r="O453" i="2"/>
  <c r="Q453" i="2"/>
  <c r="W453" i="2" s="1"/>
  <c r="R453" i="2"/>
  <c r="X453" i="2" s="1"/>
  <c r="Q2" i="2"/>
  <c r="W2" i="2" s="1"/>
  <c r="R2" i="2"/>
  <c r="X2" i="2" s="1"/>
  <c r="S2" i="2"/>
  <c r="Y2" i="2" s="1"/>
  <c r="H453" i="2"/>
  <c r="P453" i="2" s="1"/>
  <c r="V453" i="2" s="1"/>
  <c r="H452" i="2"/>
  <c r="H451" i="2"/>
  <c r="Q451" i="2" s="1"/>
  <c r="W451" i="2" s="1"/>
  <c r="H450" i="2"/>
  <c r="P450" i="2" s="1"/>
  <c r="V450" i="2" s="1"/>
  <c r="H449" i="2"/>
  <c r="Q449" i="2" s="1"/>
  <c r="H448" i="2"/>
  <c r="H447" i="2"/>
  <c r="Q447" i="2" s="1"/>
  <c r="W447" i="2" s="1"/>
  <c r="H446" i="2"/>
  <c r="Q446" i="2" s="1"/>
  <c r="W446" i="2" s="1"/>
  <c r="H445" i="2"/>
  <c r="R445" i="2" s="1"/>
  <c r="X445" i="2" s="1"/>
  <c r="H444" i="2"/>
  <c r="H443" i="2"/>
  <c r="H442" i="2"/>
  <c r="R442" i="2" s="1"/>
  <c r="X442" i="2" s="1"/>
  <c r="H441" i="2"/>
  <c r="H440" i="2"/>
  <c r="H439" i="2"/>
  <c r="H438" i="2"/>
  <c r="O438" i="2" s="1"/>
  <c r="U438" i="2" s="1"/>
  <c r="H437" i="2"/>
  <c r="P437" i="2" s="1"/>
  <c r="V437" i="2" s="1"/>
  <c r="H436" i="2"/>
  <c r="H435" i="2"/>
  <c r="O435" i="2" s="1"/>
  <c r="U435" i="2" s="1"/>
  <c r="H434" i="2"/>
  <c r="O434" i="2" s="1"/>
  <c r="U434" i="2" s="1"/>
  <c r="H433" i="2"/>
  <c r="P433" i="2" s="1"/>
  <c r="V433" i="2" s="1"/>
  <c r="H432" i="2"/>
  <c r="H431" i="2"/>
  <c r="O431" i="2" s="1"/>
  <c r="U431" i="2" s="1"/>
  <c r="H430" i="2"/>
  <c r="P430" i="2" s="1"/>
  <c r="V430" i="2" s="1"/>
  <c r="H429" i="2"/>
  <c r="Q429" i="2" s="1"/>
  <c r="H428" i="2"/>
  <c r="H427" i="2"/>
  <c r="R427" i="2" s="1"/>
  <c r="X427" i="2" s="1"/>
  <c r="H426" i="2"/>
  <c r="Q426" i="2" s="1"/>
  <c r="W426" i="2" s="1"/>
  <c r="H425" i="2"/>
  <c r="R425" i="2" s="1"/>
  <c r="X425" i="2" s="1"/>
  <c r="H424" i="2"/>
  <c r="H423" i="2"/>
  <c r="R423" i="2" s="1"/>
  <c r="X423" i="2" s="1"/>
  <c r="H422" i="2"/>
  <c r="R422" i="2" s="1"/>
  <c r="X422" i="2" s="1"/>
  <c r="Z422" i="2" s="1"/>
  <c r="H421" i="2"/>
  <c r="H420" i="2"/>
  <c r="H419" i="2"/>
  <c r="H418" i="2"/>
  <c r="O418" i="2" s="1"/>
  <c r="U418" i="2" s="1"/>
  <c r="H417" i="2"/>
  <c r="P417" i="2" s="1"/>
  <c r="V417" i="2" s="1"/>
  <c r="H416" i="2"/>
  <c r="H415" i="2"/>
  <c r="H414" i="2"/>
  <c r="P414" i="2" s="1"/>
  <c r="V414" i="2" s="1"/>
  <c r="H413" i="2"/>
  <c r="Q413" i="2" s="1"/>
  <c r="W413" i="2" s="1"/>
  <c r="H412" i="2"/>
  <c r="H411" i="2"/>
  <c r="P411" i="2" s="1"/>
  <c r="V411" i="2" s="1"/>
  <c r="H410" i="2"/>
  <c r="P410" i="2" s="1"/>
  <c r="V410" i="2" s="1"/>
  <c r="H409" i="2"/>
  <c r="Q409" i="2" s="1"/>
  <c r="W409" i="2" s="1"/>
  <c r="H408" i="2"/>
  <c r="H407" i="2"/>
  <c r="P407" i="2" s="1"/>
  <c r="V407" i="2" s="1"/>
  <c r="H406" i="2"/>
  <c r="P406" i="2" s="1"/>
  <c r="V406" i="2" s="1"/>
  <c r="H405" i="2"/>
  <c r="Q405" i="2" s="1"/>
  <c r="W405" i="2" s="1"/>
  <c r="H404" i="2"/>
  <c r="H403" i="2"/>
  <c r="P403" i="2" s="1"/>
  <c r="V403" i="2" s="1"/>
  <c r="H402" i="2"/>
  <c r="P402" i="2" s="1"/>
  <c r="V402" i="2" s="1"/>
  <c r="H401" i="2"/>
  <c r="R401" i="2" s="1"/>
  <c r="X401" i="2" s="1"/>
  <c r="H400" i="2"/>
  <c r="H399" i="2"/>
  <c r="R399" i="2" s="1"/>
  <c r="H398" i="2"/>
  <c r="R398" i="2" s="1"/>
  <c r="X398" i="2" s="1"/>
  <c r="H397" i="2"/>
  <c r="H396" i="2"/>
  <c r="H395" i="2"/>
  <c r="H394" i="2"/>
  <c r="O394" i="2" s="1"/>
  <c r="U394" i="2" s="1"/>
  <c r="H393" i="2"/>
  <c r="P393" i="2" s="1"/>
  <c r="H392" i="2"/>
  <c r="H391" i="2"/>
  <c r="H390" i="2"/>
  <c r="O390" i="2" s="1"/>
  <c r="U390" i="2" s="1"/>
  <c r="H389" i="2"/>
  <c r="P389" i="2" s="1"/>
  <c r="V389" i="2" s="1"/>
  <c r="H388" i="2"/>
  <c r="H387" i="2"/>
  <c r="H386" i="2"/>
  <c r="O386" i="2" s="1"/>
  <c r="U386" i="2" s="1"/>
  <c r="H385" i="2"/>
  <c r="P385" i="2" s="1"/>
  <c r="V385" i="2" s="1"/>
  <c r="H384" i="2"/>
  <c r="H383" i="2"/>
  <c r="H382" i="2"/>
  <c r="O382" i="2" s="1"/>
  <c r="U382" i="2" s="1"/>
  <c r="H381" i="2"/>
  <c r="P381" i="2" s="1"/>
  <c r="H380" i="2"/>
  <c r="H379" i="2"/>
  <c r="H378" i="2"/>
  <c r="O378" i="2" s="1"/>
  <c r="U378" i="2" s="1"/>
  <c r="H377" i="2"/>
  <c r="Q377" i="2" s="1"/>
  <c r="W377" i="2" s="1"/>
  <c r="H376" i="2"/>
  <c r="H375" i="2"/>
  <c r="H374" i="2"/>
  <c r="Q374" i="2" s="1"/>
  <c r="W374" i="2" s="1"/>
  <c r="H373" i="2"/>
  <c r="R373" i="2" s="1"/>
  <c r="X373" i="2" s="1"/>
  <c r="H372" i="2"/>
  <c r="H371" i="2"/>
  <c r="O371" i="2" s="1"/>
  <c r="U371" i="2" s="1"/>
  <c r="H370" i="2"/>
  <c r="Q370" i="2" s="1"/>
  <c r="W370" i="2" s="1"/>
  <c r="H369" i="2"/>
  <c r="H368" i="2"/>
  <c r="H367" i="2"/>
  <c r="R367" i="2" s="1"/>
  <c r="X367" i="2" s="1"/>
  <c r="H366" i="2"/>
  <c r="R366" i="2" s="1"/>
  <c r="X366" i="2" s="1"/>
  <c r="H365" i="2"/>
  <c r="H364" i="2"/>
  <c r="H363" i="2"/>
  <c r="S363" i="2" s="1"/>
  <c r="Y363" i="2" s="1"/>
  <c r="H362" i="2"/>
  <c r="O362" i="2" s="1"/>
  <c r="U362" i="2" s="1"/>
  <c r="H361" i="2"/>
  <c r="Q361" i="2" s="1"/>
  <c r="W361" i="2" s="1"/>
  <c r="H360" i="2"/>
  <c r="H359" i="2"/>
  <c r="H358" i="2"/>
  <c r="Q358" i="2" s="1"/>
  <c r="W358" i="2" s="1"/>
  <c r="Z358" i="2" s="1"/>
  <c r="H357" i="2"/>
  <c r="R357" i="2" s="1"/>
  <c r="X357" i="2" s="1"/>
  <c r="H356" i="2"/>
  <c r="H355" i="2"/>
  <c r="H354" i="2"/>
  <c r="Q354" i="2" s="1"/>
  <c r="W354" i="2" s="1"/>
  <c r="H353" i="2"/>
  <c r="R353" i="2" s="1"/>
  <c r="X353" i="2" s="1"/>
  <c r="H352" i="2"/>
  <c r="H351" i="2"/>
  <c r="O351" i="2" s="1"/>
  <c r="U351" i="2" s="1"/>
  <c r="H350" i="2"/>
  <c r="Q350" i="2" s="1"/>
  <c r="W350" i="2" s="1"/>
  <c r="H349" i="2"/>
  <c r="R349" i="2" s="1"/>
  <c r="X349" i="2" s="1"/>
  <c r="H348" i="2"/>
  <c r="H347" i="2"/>
  <c r="O347" i="2" s="1"/>
  <c r="U347" i="2" s="1"/>
  <c r="H346" i="2"/>
  <c r="Q346" i="2" s="1"/>
  <c r="W346" i="2" s="1"/>
  <c r="H345" i="2"/>
  <c r="R345" i="2" s="1"/>
  <c r="X345" i="2" s="1"/>
  <c r="H344" i="2"/>
  <c r="H343" i="2"/>
  <c r="O343" i="2" s="1"/>
  <c r="U343" i="2" s="1"/>
  <c r="H342" i="2"/>
  <c r="Q342" i="2" s="1"/>
  <c r="W342" i="2" s="1"/>
  <c r="H341" i="2"/>
  <c r="R341" i="2" s="1"/>
  <c r="X341" i="2" s="1"/>
  <c r="H340" i="2"/>
  <c r="H339" i="2"/>
  <c r="R339" i="2" s="1"/>
  <c r="X339" i="2" s="1"/>
  <c r="H338" i="2"/>
  <c r="R338" i="2" s="1"/>
  <c r="X338" i="2" s="1"/>
  <c r="H337" i="2"/>
  <c r="H336" i="2"/>
  <c r="H335" i="2"/>
  <c r="R335" i="2" s="1"/>
  <c r="X335" i="2" s="1"/>
  <c r="H334" i="2"/>
  <c r="R334" i="2" s="1"/>
  <c r="X334" i="2" s="1"/>
  <c r="H333" i="2"/>
  <c r="H332" i="2"/>
  <c r="H331" i="2"/>
  <c r="R331" i="2" s="1"/>
  <c r="X331" i="2" s="1"/>
  <c r="H330" i="2"/>
  <c r="R330" i="2" s="1"/>
  <c r="X330" i="2" s="1"/>
  <c r="H329" i="2"/>
  <c r="P329" i="2" s="1"/>
  <c r="H328" i="2"/>
  <c r="H327" i="2"/>
  <c r="H326" i="2"/>
  <c r="O326" i="2" s="1"/>
  <c r="U326" i="2" s="1"/>
  <c r="H325" i="2"/>
  <c r="P325" i="2" s="1"/>
  <c r="V325" i="2" s="1"/>
  <c r="H324" i="2"/>
  <c r="H323" i="2"/>
  <c r="H322" i="2"/>
  <c r="O322" i="2" s="1"/>
  <c r="U322" i="2" s="1"/>
  <c r="H321" i="2"/>
  <c r="P321" i="2" s="1"/>
  <c r="H320" i="2"/>
  <c r="H319" i="2"/>
  <c r="H318" i="2"/>
  <c r="O318" i="2" s="1"/>
  <c r="U318" i="2" s="1"/>
  <c r="H317" i="2"/>
  <c r="P317" i="2" s="1"/>
  <c r="V317" i="2" s="1"/>
  <c r="H316" i="2"/>
  <c r="H315" i="2"/>
  <c r="H314" i="2"/>
  <c r="O314" i="2" s="1"/>
  <c r="U314" i="2" s="1"/>
  <c r="H313" i="2"/>
  <c r="P313" i="2" s="1"/>
  <c r="V313" i="2" s="1"/>
  <c r="H312" i="2"/>
  <c r="H311" i="2"/>
  <c r="H310" i="2"/>
  <c r="O310" i="2" s="1"/>
  <c r="U310" i="2" s="1"/>
  <c r="H309" i="2"/>
  <c r="P309" i="2" s="1"/>
  <c r="V309" i="2" s="1"/>
  <c r="H308" i="2"/>
  <c r="H307" i="2"/>
  <c r="H306" i="2"/>
  <c r="O306" i="2" s="1"/>
  <c r="U306" i="2" s="1"/>
  <c r="H305" i="2"/>
  <c r="Q305" i="2" s="1"/>
  <c r="W305" i="2" s="1"/>
  <c r="H304" i="2"/>
  <c r="H303" i="2"/>
  <c r="H302" i="2"/>
  <c r="Q302" i="2" s="1"/>
  <c r="W302" i="2" s="1"/>
  <c r="H301" i="2"/>
  <c r="R301" i="2" s="1"/>
  <c r="H300" i="2"/>
  <c r="H299" i="2"/>
  <c r="H298" i="2"/>
  <c r="Q298" i="2" s="1"/>
  <c r="W298" i="2" s="1"/>
  <c r="H297" i="2"/>
  <c r="H296" i="2"/>
  <c r="H295" i="2"/>
  <c r="R295" i="2" s="1"/>
  <c r="X295" i="2" s="1"/>
  <c r="H294" i="2"/>
  <c r="Q294" i="2" s="1"/>
  <c r="W294" i="2" s="1"/>
  <c r="H293" i="2"/>
  <c r="H292" i="2"/>
  <c r="H291" i="2"/>
  <c r="H290" i="2"/>
  <c r="Q290" i="2" s="1"/>
  <c r="W290" i="2" s="1"/>
  <c r="H289" i="2"/>
  <c r="H288" i="2"/>
  <c r="H287" i="2"/>
  <c r="H286" i="2"/>
  <c r="Q286" i="2" s="1"/>
  <c r="W286" i="2" s="1"/>
  <c r="H285" i="2"/>
  <c r="H284" i="2"/>
  <c r="H283" i="2"/>
  <c r="R283" i="2" s="1"/>
  <c r="X283" i="2" s="1"/>
  <c r="H282" i="2"/>
  <c r="Q282" i="2" s="1"/>
  <c r="W282" i="2" s="1"/>
  <c r="H281" i="2"/>
  <c r="H280" i="2"/>
  <c r="H279" i="2"/>
  <c r="S279" i="2" s="1"/>
  <c r="Y279" i="2" s="1"/>
  <c r="H278" i="2"/>
  <c r="Q278" i="2" s="1"/>
  <c r="W278" i="2" s="1"/>
  <c r="H277" i="2"/>
  <c r="H276" i="2"/>
  <c r="H275" i="2"/>
  <c r="H274" i="2"/>
  <c r="Q274" i="2" s="1"/>
  <c r="W274" i="2" s="1"/>
  <c r="H273" i="2"/>
  <c r="H272" i="2"/>
  <c r="H271" i="2"/>
  <c r="O271" i="2" s="1"/>
  <c r="U271" i="2" s="1"/>
  <c r="H270" i="2"/>
  <c r="Q270" i="2" s="1"/>
  <c r="W270" i="2" s="1"/>
  <c r="H269" i="2"/>
  <c r="H268" i="2"/>
  <c r="H267" i="2"/>
  <c r="S267" i="2" s="1"/>
  <c r="Y267" i="2" s="1"/>
  <c r="H266" i="2"/>
  <c r="Q266" i="2" s="1"/>
  <c r="W266" i="2" s="1"/>
  <c r="H265" i="2"/>
  <c r="H264" i="2"/>
  <c r="H263" i="2"/>
  <c r="H262" i="2"/>
  <c r="Q262" i="2" s="1"/>
  <c r="W262" i="2" s="1"/>
  <c r="H261" i="2"/>
  <c r="H260" i="2"/>
  <c r="H259" i="2"/>
  <c r="O259" i="2" s="1"/>
  <c r="U259" i="2" s="1"/>
  <c r="H258" i="2"/>
  <c r="Q258" i="2" s="1"/>
  <c r="W258" i="2" s="1"/>
  <c r="H257" i="2"/>
  <c r="H256" i="2"/>
  <c r="H255" i="2"/>
  <c r="S255" i="2" s="1"/>
  <c r="Y255" i="2" s="1"/>
  <c r="H254" i="2"/>
  <c r="Q254" i="2" s="1"/>
  <c r="W254" i="2" s="1"/>
  <c r="H253" i="2"/>
  <c r="H252" i="2"/>
  <c r="H251" i="2"/>
  <c r="H250" i="2"/>
  <c r="Q250" i="2" s="1"/>
  <c r="W250" i="2" s="1"/>
  <c r="H249" i="2"/>
  <c r="H248" i="2"/>
  <c r="H247" i="2"/>
  <c r="O247" i="2" s="1"/>
  <c r="U247" i="2" s="1"/>
  <c r="H246" i="2"/>
  <c r="Q246" i="2" s="1"/>
  <c r="W246" i="2" s="1"/>
  <c r="H245" i="2"/>
  <c r="H244" i="2"/>
  <c r="H243" i="2"/>
  <c r="H242" i="2"/>
  <c r="Q242" i="2" s="1"/>
  <c r="W242" i="2" s="1"/>
  <c r="H241" i="2"/>
  <c r="H240" i="2"/>
  <c r="H239" i="2"/>
  <c r="H238" i="2"/>
  <c r="Q238" i="2" s="1"/>
  <c r="W238" i="2" s="1"/>
  <c r="H237" i="2"/>
  <c r="H236" i="2"/>
  <c r="Q236" i="2" s="1"/>
  <c r="W236" i="2" s="1"/>
  <c r="H235" i="2"/>
  <c r="H234" i="2"/>
  <c r="Q234" i="2" s="1"/>
  <c r="W234" i="2" s="1"/>
  <c r="H233" i="2"/>
  <c r="H232" i="2"/>
  <c r="R232" i="2" s="1"/>
  <c r="X232" i="2" s="1"/>
  <c r="H231" i="2"/>
  <c r="H230" i="2"/>
  <c r="Q230" i="2" s="1"/>
  <c r="W230" i="2" s="1"/>
  <c r="H229" i="2"/>
  <c r="H228" i="2"/>
  <c r="H227" i="2"/>
  <c r="H226" i="2"/>
  <c r="Q226" i="2" s="1"/>
  <c r="W226" i="2" s="1"/>
  <c r="H225" i="2"/>
  <c r="H224" i="2"/>
  <c r="H223" i="2"/>
  <c r="H222" i="2"/>
  <c r="Q222" i="2" s="1"/>
  <c r="W222" i="2" s="1"/>
  <c r="H221" i="2"/>
  <c r="H220" i="2"/>
  <c r="H219" i="2"/>
  <c r="H218" i="2"/>
  <c r="Q218" i="2" s="1"/>
  <c r="W218" i="2" s="1"/>
  <c r="H217" i="2"/>
  <c r="H216" i="2"/>
  <c r="H215" i="2"/>
  <c r="H214" i="2"/>
  <c r="O214" i="2" s="1"/>
  <c r="H213" i="2"/>
  <c r="H212" i="2"/>
  <c r="H211" i="2"/>
  <c r="H210" i="2"/>
  <c r="H209" i="2"/>
  <c r="H208" i="2"/>
  <c r="R208" i="2" s="1"/>
  <c r="X208" i="2" s="1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S192" i="2" s="1"/>
  <c r="Y192" i="2" s="1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P178" i="2" s="1"/>
  <c r="V178" i="2" s="1"/>
  <c r="H177" i="2"/>
  <c r="H176" i="2"/>
  <c r="H175" i="2"/>
  <c r="H174" i="2"/>
  <c r="P174" i="2" s="1"/>
  <c r="V174" i="2" s="1"/>
  <c r="H173" i="2"/>
  <c r="H172" i="2"/>
  <c r="H171" i="2"/>
  <c r="H170" i="2"/>
  <c r="P170" i="2" s="1"/>
  <c r="V170" i="2" s="1"/>
  <c r="H169" i="2"/>
  <c r="H168" i="2"/>
  <c r="H167" i="2"/>
  <c r="H166" i="2"/>
  <c r="P166" i="2" s="1"/>
  <c r="V166" i="2" s="1"/>
  <c r="H165" i="2"/>
  <c r="H164" i="2"/>
  <c r="O164" i="2" s="1"/>
  <c r="U164" i="2" s="1"/>
  <c r="H163" i="2"/>
  <c r="H162" i="2"/>
  <c r="P162" i="2" s="1"/>
  <c r="V162" i="2" s="1"/>
  <c r="H161" i="2"/>
  <c r="H160" i="2"/>
  <c r="H159" i="2"/>
  <c r="H158" i="2"/>
  <c r="P158" i="2" s="1"/>
  <c r="V158" i="2" s="1"/>
  <c r="H157" i="2"/>
  <c r="H156" i="2"/>
  <c r="H155" i="2"/>
  <c r="H154" i="2"/>
  <c r="P154" i="2" s="1"/>
  <c r="V154" i="2" s="1"/>
  <c r="H153" i="2"/>
  <c r="H152" i="2"/>
  <c r="Q152" i="2" s="1"/>
  <c r="W152" i="2" s="1"/>
  <c r="H151" i="2"/>
  <c r="H150" i="2"/>
  <c r="P150" i="2" s="1"/>
  <c r="H149" i="2"/>
  <c r="H148" i="2"/>
  <c r="O148" i="2" s="1"/>
  <c r="U148" i="2" s="1"/>
  <c r="H147" i="2"/>
  <c r="H146" i="2"/>
  <c r="P146" i="2" s="1"/>
  <c r="V146" i="2" s="1"/>
  <c r="H145" i="2"/>
  <c r="H144" i="2"/>
  <c r="H143" i="2"/>
  <c r="H142" i="2"/>
  <c r="P142" i="2" s="1"/>
  <c r="V142" i="2" s="1"/>
  <c r="H141" i="2"/>
  <c r="H140" i="2"/>
  <c r="H139" i="2"/>
  <c r="H138" i="2"/>
  <c r="P138" i="2" s="1"/>
  <c r="V138" i="2" s="1"/>
  <c r="H137" i="2"/>
  <c r="H136" i="2"/>
  <c r="H135" i="2"/>
  <c r="H134" i="2"/>
  <c r="P134" i="2" s="1"/>
  <c r="V134" i="2" s="1"/>
  <c r="H133" i="2"/>
  <c r="H132" i="2"/>
  <c r="O132" i="2" s="1"/>
  <c r="U132" i="2" s="1"/>
  <c r="H131" i="2"/>
  <c r="H130" i="2"/>
  <c r="P130" i="2" s="1"/>
  <c r="V130" i="2" s="1"/>
  <c r="H129" i="2"/>
  <c r="H128" i="2"/>
  <c r="H127" i="2"/>
  <c r="H126" i="2"/>
  <c r="P126" i="2" s="1"/>
  <c r="H125" i="2"/>
  <c r="H124" i="2"/>
  <c r="S124" i="2" s="1"/>
  <c r="Y124" i="2" s="1"/>
  <c r="H123" i="2"/>
  <c r="H122" i="2"/>
  <c r="P122" i="2" s="1"/>
  <c r="H121" i="2"/>
  <c r="H120" i="2"/>
  <c r="Q120" i="2" s="1"/>
  <c r="W120" i="2" s="1"/>
  <c r="H119" i="2"/>
  <c r="H118" i="2"/>
  <c r="P118" i="2" s="1"/>
  <c r="H117" i="2"/>
  <c r="H116" i="2"/>
  <c r="H115" i="2"/>
  <c r="H114" i="2"/>
  <c r="P114" i="2" s="1"/>
  <c r="V114" i="2" s="1"/>
  <c r="H113" i="2"/>
  <c r="H112" i="2"/>
  <c r="H111" i="2"/>
  <c r="H110" i="2"/>
  <c r="P110" i="2" s="1"/>
  <c r="V110" i="2" s="1"/>
  <c r="H109" i="2"/>
  <c r="H108" i="2"/>
  <c r="H107" i="2"/>
  <c r="H106" i="2"/>
  <c r="P106" i="2" s="1"/>
  <c r="V106" i="2" s="1"/>
  <c r="H105" i="2"/>
  <c r="H104" i="2"/>
  <c r="Q104" i="2" s="1"/>
  <c r="W104" i="2" s="1"/>
  <c r="H103" i="2"/>
  <c r="H102" i="2"/>
  <c r="P102" i="2" s="1"/>
  <c r="V102" i="2" s="1"/>
  <c r="H101" i="2"/>
  <c r="H100" i="2"/>
  <c r="H99" i="2"/>
  <c r="H98" i="2"/>
  <c r="P98" i="2" s="1"/>
  <c r="V98" i="2" s="1"/>
  <c r="H97" i="2"/>
  <c r="H96" i="2"/>
  <c r="H95" i="2"/>
  <c r="H94" i="2"/>
  <c r="P94" i="2" s="1"/>
  <c r="H93" i="2"/>
  <c r="H92" i="2"/>
  <c r="Q92" i="2" s="1"/>
  <c r="W92" i="2" s="1"/>
  <c r="H91" i="2"/>
  <c r="H90" i="2"/>
  <c r="P90" i="2" s="1"/>
  <c r="V90" i="2" s="1"/>
  <c r="H89" i="2"/>
  <c r="H88" i="2"/>
  <c r="H87" i="2"/>
  <c r="H86" i="2"/>
  <c r="P86" i="2" s="1"/>
  <c r="H85" i="2"/>
  <c r="H84" i="2"/>
  <c r="H83" i="2"/>
  <c r="H82" i="2"/>
  <c r="P82" i="2" s="1"/>
  <c r="V82" i="2" s="1"/>
  <c r="H81" i="2"/>
  <c r="H80" i="2"/>
  <c r="H79" i="2"/>
  <c r="H78" i="2"/>
  <c r="P78" i="2" s="1"/>
  <c r="H77" i="2"/>
  <c r="H76" i="2"/>
  <c r="H75" i="2"/>
  <c r="H74" i="2"/>
  <c r="Q74" i="2" s="1"/>
  <c r="W74" i="2" s="1"/>
  <c r="H73" i="2"/>
  <c r="H72" i="2"/>
  <c r="R72" i="2" s="1"/>
  <c r="X72" i="2" s="1"/>
  <c r="H71" i="2"/>
  <c r="H70" i="2"/>
  <c r="Q70" i="2" s="1"/>
  <c r="W70" i="2" s="1"/>
  <c r="H69" i="2"/>
  <c r="H68" i="2"/>
  <c r="Q68" i="2" s="1"/>
  <c r="W68" i="2" s="1"/>
  <c r="H67" i="2"/>
  <c r="H66" i="2"/>
  <c r="Q66" i="2" s="1"/>
  <c r="W66" i="2" s="1"/>
  <c r="H65" i="2"/>
  <c r="H64" i="2"/>
  <c r="P64" i="2" s="1"/>
  <c r="V64" i="2" s="1"/>
  <c r="H63" i="2"/>
  <c r="H62" i="2"/>
  <c r="Q62" i="2" s="1"/>
  <c r="W62" i="2" s="1"/>
  <c r="H61" i="2"/>
  <c r="H60" i="2"/>
  <c r="H59" i="2"/>
  <c r="H58" i="2"/>
  <c r="Q58" i="2" s="1"/>
  <c r="W58" i="2" s="1"/>
  <c r="H57" i="2"/>
  <c r="H56" i="2"/>
  <c r="H55" i="2"/>
  <c r="H54" i="2"/>
  <c r="H53" i="2"/>
  <c r="H52" i="2"/>
  <c r="H51" i="2"/>
  <c r="H50" i="2"/>
  <c r="P50" i="2" s="1"/>
  <c r="V50" i="2" s="1"/>
  <c r="H49" i="2"/>
  <c r="H48" i="2"/>
  <c r="H47" i="2"/>
  <c r="H46" i="2"/>
  <c r="Q46" i="2" s="1"/>
  <c r="W46" i="2" s="1"/>
  <c r="H45" i="2"/>
  <c r="H44" i="2"/>
  <c r="R44" i="2" s="1"/>
  <c r="X44" i="2" s="1"/>
  <c r="H43" i="2"/>
  <c r="H42" i="2"/>
  <c r="Q42" i="2" s="1"/>
  <c r="W42" i="2" s="1"/>
  <c r="H41" i="2"/>
  <c r="H40" i="2"/>
  <c r="Q40" i="2" s="1"/>
  <c r="W40" i="2" s="1"/>
  <c r="H39" i="2"/>
  <c r="H38" i="2"/>
  <c r="Q38" i="2" s="1"/>
  <c r="W38" i="2" s="1"/>
  <c r="H37" i="2"/>
  <c r="H36" i="2"/>
  <c r="H35" i="2"/>
  <c r="H34" i="2"/>
  <c r="Q34" i="2" s="1"/>
  <c r="W34" i="2" s="1"/>
  <c r="H33" i="2"/>
  <c r="H32" i="2"/>
  <c r="H31" i="2"/>
  <c r="H30" i="2"/>
  <c r="Q30" i="2" s="1"/>
  <c r="W30" i="2" s="1"/>
  <c r="H29" i="2"/>
  <c r="H28" i="2"/>
  <c r="H27" i="2"/>
  <c r="H26" i="2"/>
  <c r="Q26" i="2" s="1"/>
  <c r="W26" i="2" s="1"/>
  <c r="H25" i="2"/>
  <c r="H24" i="2"/>
  <c r="Q24" i="2" s="1"/>
  <c r="W24" i="2" s="1"/>
  <c r="H23" i="2"/>
  <c r="H22" i="2"/>
  <c r="Q22" i="2" s="1"/>
  <c r="W22" i="2" s="1"/>
  <c r="H21" i="2"/>
  <c r="H20" i="2"/>
  <c r="H19" i="2"/>
  <c r="H18" i="2"/>
  <c r="Q18" i="2" s="1"/>
  <c r="W18" i="2" s="1"/>
  <c r="H17" i="2"/>
  <c r="H16" i="2"/>
  <c r="H15" i="2"/>
  <c r="H14" i="2"/>
  <c r="Q14" i="2" s="1"/>
  <c r="W14" i="2" s="1"/>
  <c r="H13" i="2"/>
  <c r="H12" i="2"/>
  <c r="Q12" i="2" s="1"/>
  <c r="W12" i="2" s="1"/>
  <c r="H11" i="2"/>
  <c r="H10" i="2"/>
  <c r="Q10" i="2" s="1"/>
  <c r="W10" i="2" s="1"/>
  <c r="H9" i="2"/>
  <c r="H8" i="2"/>
  <c r="H7" i="2"/>
  <c r="H6" i="2"/>
  <c r="Q6" i="2" s="1"/>
  <c r="W6" i="2" s="1"/>
  <c r="H5" i="2"/>
  <c r="H4" i="2"/>
  <c r="H3" i="2"/>
  <c r="H2" i="2"/>
  <c r="Z378" i="2" l="1"/>
  <c r="Z294" i="2"/>
  <c r="S208" i="2"/>
  <c r="Y208" i="2" s="1"/>
  <c r="P164" i="2"/>
  <c r="V164" i="2" s="1"/>
  <c r="S92" i="2"/>
  <c r="Y92" i="2" s="1"/>
  <c r="R12" i="2"/>
  <c r="X12" i="2" s="1"/>
  <c r="P3" i="2"/>
  <c r="V3" i="2" s="1"/>
  <c r="Z3" i="2" s="1"/>
  <c r="Q3" i="2"/>
  <c r="W3" i="2" s="1"/>
  <c r="R3" i="2"/>
  <c r="X3" i="2" s="1"/>
  <c r="P7" i="2"/>
  <c r="V7" i="2" s="1"/>
  <c r="R7" i="2"/>
  <c r="X7" i="2" s="1"/>
  <c r="Z7" i="2" s="1"/>
  <c r="S7" i="2"/>
  <c r="Y7" i="2" s="1"/>
  <c r="O7" i="2"/>
  <c r="U7" i="2" s="1"/>
  <c r="P11" i="2"/>
  <c r="V11" i="2" s="1"/>
  <c r="S11" i="2"/>
  <c r="Y11" i="2" s="1"/>
  <c r="O11" i="2"/>
  <c r="U11" i="2" s="1"/>
  <c r="R11" i="2"/>
  <c r="X11" i="2" s="1"/>
  <c r="Q11" i="2"/>
  <c r="W11" i="2" s="1"/>
  <c r="P15" i="2"/>
  <c r="V15" i="2" s="1"/>
  <c r="O15" i="2"/>
  <c r="U15" i="2" s="1"/>
  <c r="Q15" i="2"/>
  <c r="W15" i="2" s="1"/>
  <c r="R15" i="2"/>
  <c r="X15" i="2" s="1"/>
  <c r="S15" i="2"/>
  <c r="Y15" i="2" s="1"/>
  <c r="P19" i="2"/>
  <c r="V19" i="2" s="1"/>
  <c r="Q19" i="2"/>
  <c r="W19" i="2" s="1"/>
  <c r="R19" i="2"/>
  <c r="X19" i="2" s="1"/>
  <c r="O19" i="2"/>
  <c r="U19" i="2" s="1"/>
  <c r="P23" i="2"/>
  <c r="V23" i="2" s="1"/>
  <c r="R23" i="2"/>
  <c r="X23" i="2" s="1"/>
  <c r="S23" i="2"/>
  <c r="Y23" i="2" s="1"/>
  <c r="O23" i="2"/>
  <c r="U23" i="2" s="1"/>
  <c r="Z23" i="2" s="1"/>
  <c r="Q23" i="2"/>
  <c r="W23" i="2" s="1"/>
  <c r="P27" i="2"/>
  <c r="V27" i="2" s="1"/>
  <c r="S27" i="2"/>
  <c r="Y27" i="2" s="1"/>
  <c r="O27" i="2"/>
  <c r="U27" i="2" s="1"/>
  <c r="R27" i="2"/>
  <c r="X27" i="2" s="1"/>
  <c r="P31" i="2"/>
  <c r="V31" i="2" s="1"/>
  <c r="O31" i="2"/>
  <c r="U31" i="2" s="1"/>
  <c r="Q31" i="2"/>
  <c r="W31" i="2" s="1"/>
  <c r="S31" i="2"/>
  <c r="Y31" i="2" s="1"/>
  <c r="P35" i="2"/>
  <c r="V35" i="2" s="1"/>
  <c r="Q35" i="2"/>
  <c r="W35" i="2" s="1"/>
  <c r="R35" i="2"/>
  <c r="X35" i="2" s="1"/>
  <c r="P39" i="2"/>
  <c r="V39" i="2" s="1"/>
  <c r="R39" i="2"/>
  <c r="X39" i="2" s="1"/>
  <c r="S39" i="2"/>
  <c r="Y39" i="2" s="1"/>
  <c r="O39" i="2"/>
  <c r="U39" i="2" s="1"/>
  <c r="P43" i="2"/>
  <c r="V43" i="2" s="1"/>
  <c r="S43" i="2"/>
  <c r="Y43" i="2" s="1"/>
  <c r="O43" i="2"/>
  <c r="U43" i="2" s="1"/>
  <c r="R43" i="2"/>
  <c r="X43" i="2" s="1"/>
  <c r="Z43" i="2" s="1"/>
  <c r="Q43" i="2"/>
  <c r="W43" i="2" s="1"/>
  <c r="P47" i="2"/>
  <c r="V47" i="2" s="1"/>
  <c r="Z47" i="2" s="1"/>
  <c r="O47" i="2"/>
  <c r="U47" i="2" s="1"/>
  <c r="Q47" i="2"/>
  <c r="W47" i="2" s="1"/>
  <c r="R47" i="2"/>
  <c r="X47" i="2" s="1"/>
  <c r="S47" i="2"/>
  <c r="Y47" i="2" s="1"/>
  <c r="O51" i="2"/>
  <c r="U51" i="2" s="1"/>
  <c r="S51" i="2"/>
  <c r="Y51" i="2" s="1"/>
  <c r="P51" i="2"/>
  <c r="V51" i="2" s="1"/>
  <c r="Q51" i="2"/>
  <c r="W51" i="2" s="1"/>
  <c r="Q55" i="2"/>
  <c r="W55" i="2" s="1"/>
  <c r="O55" i="2"/>
  <c r="U55" i="2" s="1"/>
  <c r="Z55" i="2" s="1"/>
  <c r="P55" i="2"/>
  <c r="V55" i="2" s="1"/>
  <c r="S55" i="2"/>
  <c r="Y55" i="2" s="1"/>
  <c r="P59" i="2"/>
  <c r="V59" i="2" s="1"/>
  <c r="O59" i="2"/>
  <c r="U59" i="2" s="1"/>
  <c r="Q59" i="2"/>
  <c r="W59" i="2" s="1"/>
  <c r="S59" i="2"/>
  <c r="Y59" i="2" s="1"/>
  <c r="P63" i="2"/>
  <c r="V63" i="2" s="1"/>
  <c r="Q63" i="2"/>
  <c r="W63" i="2" s="1"/>
  <c r="R63" i="2"/>
  <c r="X63" i="2" s="1"/>
  <c r="S63" i="2"/>
  <c r="Y63" i="2" s="1"/>
  <c r="P67" i="2"/>
  <c r="V67" i="2" s="1"/>
  <c r="R67" i="2"/>
  <c r="X67" i="2" s="1"/>
  <c r="S67" i="2"/>
  <c r="Y67" i="2" s="1"/>
  <c r="Q67" i="2"/>
  <c r="W67" i="2" s="1"/>
  <c r="O67" i="2"/>
  <c r="U67" i="2" s="1"/>
  <c r="P71" i="2"/>
  <c r="V71" i="2" s="1"/>
  <c r="S71" i="2"/>
  <c r="Y71" i="2" s="1"/>
  <c r="O71" i="2"/>
  <c r="U71" i="2" s="1"/>
  <c r="Z71" i="2" s="1"/>
  <c r="Q71" i="2"/>
  <c r="W71" i="2" s="1"/>
  <c r="R71" i="2"/>
  <c r="X71" i="2" s="1"/>
  <c r="O75" i="2"/>
  <c r="U75" i="2" s="1"/>
  <c r="S75" i="2"/>
  <c r="Y75" i="2" s="1"/>
  <c r="P75" i="2"/>
  <c r="V75" i="2" s="1"/>
  <c r="R75" i="2"/>
  <c r="X75" i="2" s="1"/>
  <c r="O79" i="2"/>
  <c r="U79" i="2" s="1"/>
  <c r="S79" i="2"/>
  <c r="Y79" i="2" s="1"/>
  <c r="P79" i="2"/>
  <c r="V79" i="2" s="1"/>
  <c r="Q79" i="2"/>
  <c r="W79" i="2" s="1"/>
  <c r="O83" i="2"/>
  <c r="U83" i="2" s="1"/>
  <c r="S83" i="2"/>
  <c r="Y83" i="2" s="1"/>
  <c r="Q83" i="2"/>
  <c r="W83" i="2" s="1"/>
  <c r="R83" i="2"/>
  <c r="X83" i="2" s="1"/>
  <c r="O87" i="2"/>
  <c r="U87" i="2" s="1"/>
  <c r="S87" i="2"/>
  <c r="Y87" i="2" s="1"/>
  <c r="R87" i="2"/>
  <c r="X87" i="2" s="1"/>
  <c r="P87" i="2"/>
  <c r="V87" i="2" s="1"/>
  <c r="O91" i="2"/>
  <c r="U91" i="2" s="1"/>
  <c r="S91" i="2"/>
  <c r="Y91" i="2" s="1"/>
  <c r="P91" i="2"/>
  <c r="V91" i="2" s="1"/>
  <c r="R91" i="2"/>
  <c r="X91" i="2" s="1"/>
  <c r="Z91" i="2" s="1"/>
  <c r="Q91" i="2"/>
  <c r="W91" i="2" s="1"/>
  <c r="O95" i="2"/>
  <c r="U95" i="2" s="1"/>
  <c r="S95" i="2"/>
  <c r="Y95" i="2" s="1"/>
  <c r="P95" i="2"/>
  <c r="V95" i="2" s="1"/>
  <c r="Q95" i="2"/>
  <c r="W95" i="2" s="1"/>
  <c r="R95" i="2"/>
  <c r="X95" i="2" s="1"/>
  <c r="O99" i="2"/>
  <c r="U99" i="2" s="1"/>
  <c r="S99" i="2"/>
  <c r="Y99" i="2" s="1"/>
  <c r="Q99" i="2"/>
  <c r="W99" i="2" s="1"/>
  <c r="R99" i="2"/>
  <c r="X99" i="2" s="1"/>
  <c r="P99" i="2"/>
  <c r="V99" i="2" s="1"/>
  <c r="O103" i="2"/>
  <c r="U103" i="2" s="1"/>
  <c r="Z103" i="2" s="1"/>
  <c r="S103" i="2"/>
  <c r="Y103" i="2" s="1"/>
  <c r="R103" i="2"/>
  <c r="X103" i="2" s="1"/>
  <c r="P103" i="2"/>
  <c r="V103" i="2" s="1"/>
  <c r="Q103" i="2"/>
  <c r="W103" i="2" s="1"/>
  <c r="O107" i="2"/>
  <c r="U107" i="2" s="1"/>
  <c r="S107" i="2"/>
  <c r="Y107" i="2" s="1"/>
  <c r="P107" i="2"/>
  <c r="V107" i="2" s="1"/>
  <c r="R107" i="2"/>
  <c r="X107" i="2" s="1"/>
  <c r="O111" i="2"/>
  <c r="U111" i="2" s="1"/>
  <c r="S111" i="2"/>
  <c r="Y111" i="2" s="1"/>
  <c r="P111" i="2"/>
  <c r="V111" i="2" s="1"/>
  <c r="Q111" i="2"/>
  <c r="W111" i="2" s="1"/>
  <c r="O115" i="2"/>
  <c r="U115" i="2" s="1"/>
  <c r="S115" i="2"/>
  <c r="Y115" i="2" s="1"/>
  <c r="Q115" i="2"/>
  <c r="W115" i="2" s="1"/>
  <c r="R115" i="2"/>
  <c r="X115" i="2" s="1"/>
  <c r="Z115" i="2" s="1"/>
  <c r="O119" i="2"/>
  <c r="U119" i="2" s="1"/>
  <c r="S119" i="2"/>
  <c r="Y119" i="2" s="1"/>
  <c r="R119" i="2"/>
  <c r="X119" i="2" s="1"/>
  <c r="P119" i="2"/>
  <c r="V119" i="2" s="1"/>
  <c r="O123" i="2"/>
  <c r="U123" i="2" s="1"/>
  <c r="S123" i="2"/>
  <c r="Y123" i="2" s="1"/>
  <c r="P123" i="2"/>
  <c r="V123" i="2" s="1"/>
  <c r="R123" i="2"/>
  <c r="X123" i="2" s="1"/>
  <c r="Z123" i="2" s="1"/>
  <c r="Q123" i="2"/>
  <c r="W123" i="2" s="1"/>
  <c r="O127" i="2"/>
  <c r="U127" i="2" s="1"/>
  <c r="S127" i="2"/>
  <c r="Y127" i="2" s="1"/>
  <c r="P127" i="2"/>
  <c r="V127" i="2" s="1"/>
  <c r="Q127" i="2"/>
  <c r="W127" i="2" s="1"/>
  <c r="R127" i="2"/>
  <c r="X127" i="2" s="1"/>
  <c r="Z127" i="2" s="1"/>
  <c r="O131" i="2"/>
  <c r="U131" i="2" s="1"/>
  <c r="S131" i="2"/>
  <c r="Y131" i="2" s="1"/>
  <c r="Q131" i="2"/>
  <c r="W131" i="2" s="1"/>
  <c r="R131" i="2"/>
  <c r="X131" i="2" s="1"/>
  <c r="Z131" i="2" s="1"/>
  <c r="P131" i="2"/>
  <c r="V131" i="2" s="1"/>
  <c r="O135" i="2"/>
  <c r="U135" i="2" s="1"/>
  <c r="S135" i="2"/>
  <c r="Y135" i="2" s="1"/>
  <c r="R135" i="2"/>
  <c r="X135" i="2" s="1"/>
  <c r="P135" i="2"/>
  <c r="V135" i="2" s="1"/>
  <c r="Q135" i="2"/>
  <c r="W135" i="2" s="1"/>
  <c r="O139" i="2"/>
  <c r="U139" i="2" s="1"/>
  <c r="S139" i="2"/>
  <c r="Y139" i="2" s="1"/>
  <c r="P139" i="2"/>
  <c r="V139" i="2" s="1"/>
  <c r="R139" i="2"/>
  <c r="X139" i="2" s="1"/>
  <c r="O143" i="2"/>
  <c r="U143" i="2" s="1"/>
  <c r="S143" i="2"/>
  <c r="Y143" i="2" s="1"/>
  <c r="P143" i="2"/>
  <c r="V143" i="2" s="1"/>
  <c r="Q143" i="2"/>
  <c r="W143" i="2" s="1"/>
  <c r="Z143" i="2" s="1"/>
  <c r="O147" i="2"/>
  <c r="U147" i="2" s="1"/>
  <c r="S147" i="2"/>
  <c r="Y147" i="2" s="1"/>
  <c r="Q147" i="2"/>
  <c r="W147" i="2" s="1"/>
  <c r="R147" i="2"/>
  <c r="X147" i="2" s="1"/>
  <c r="O151" i="2"/>
  <c r="U151" i="2" s="1"/>
  <c r="S151" i="2"/>
  <c r="Y151" i="2" s="1"/>
  <c r="R151" i="2"/>
  <c r="X151" i="2" s="1"/>
  <c r="P151" i="2"/>
  <c r="V151" i="2" s="1"/>
  <c r="Z151" i="2" s="1"/>
  <c r="O155" i="2"/>
  <c r="U155" i="2" s="1"/>
  <c r="S155" i="2"/>
  <c r="Y155" i="2" s="1"/>
  <c r="P155" i="2"/>
  <c r="V155" i="2" s="1"/>
  <c r="R155" i="2"/>
  <c r="X155" i="2" s="1"/>
  <c r="Z155" i="2" s="1"/>
  <c r="Q155" i="2"/>
  <c r="W155" i="2" s="1"/>
  <c r="O159" i="2"/>
  <c r="U159" i="2" s="1"/>
  <c r="S159" i="2"/>
  <c r="Y159" i="2" s="1"/>
  <c r="P159" i="2"/>
  <c r="V159" i="2" s="1"/>
  <c r="Q159" i="2"/>
  <c r="W159" i="2" s="1"/>
  <c r="R159" i="2"/>
  <c r="X159" i="2" s="1"/>
  <c r="O163" i="2"/>
  <c r="U163" i="2" s="1"/>
  <c r="S163" i="2"/>
  <c r="Y163" i="2" s="1"/>
  <c r="Q163" i="2"/>
  <c r="W163" i="2" s="1"/>
  <c r="R163" i="2"/>
  <c r="X163" i="2" s="1"/>
  <c r="Z163" i="2" s="1"/>
  <c r="P163" i="2"/>
  <c r="V163" i="2" s="1"/>
  <c r="O167" i="2"/>
  <c r="U167" i="2" s="1"/>
  <c r="S167" i="2"/>
  <c r="Y167" i="2" s="1"/>
  <c r="R167" i="2"/>
  <c r="X167" i="2" s="1"/>
  <c r="P167" i="2"/>
  <c r="V167" i="2" s="1"/>
  <c r="Q167" i="2"/>
  <c r="W167" i="2" s="1"/>
  <c r="O171" i="2"/>
  <c r="U171" i="2" s="1"/>
  <c r="S171" i="2"/>
  <c r="Y171" i="2" s="1"/>
  <c r="P171" i="2"/>
  <c r="V171" i="2" s="1"/>
  <c r="R171" i="2"/>
  <c r="X171" i="2" s="1"/>
  <c r="Z171" i="2" s="1"/>
  <c r="O175" i="2"/>
  <c r="U175" i="2" s="1"/>
  <c r="S175" i="2"/>
  <c r="Y175" i="2" s="1"/>
  <c r="P175" i="2"/>
  <c r="V175" i="2" s="1"/>
  <c r="Q175" i="2"/>
  <c r="W175" i="2" s="1"/>
  <c r="Z175" i="2" s="1"/>
  <c r="O179" i="2"/>
  <c r="U179" i="2" s="1"/>
  <c r="S179" i="2"/>
  <c r="Y179" i="2" s="1"/>
  <c r="Q179" i="2"/>
  <c r="W179" i="2" s="1"/>
  <c r="R179" i="2"/>
  <c r="X179" i="2" s="1"/>
  <c r="R183" i="2"/>
  <c r="X183" i="2" s="1"/>
  <c r="Q183" i="2"/>
  <c r="W183" i="2" s="1"/>
  <c r="S183" i="2"/>
  <c r="Y183" i="2" s="1"/>
  <c r="O183" i="2"/>
  <c r="U183" i="2" s="1"/>
  <c r="Z183" i="2" s="1"/>
  <c r="R187" i="2"/>
  <c r="X187" i="2" s="1"/>
  <c r="S187" i="2"/>
  <c r="Y187" i="2" s="1"/>
  <c r="O187" i="2"/>
  <c r="U187" i="2" s="1"/>
  <c r="Q187" i="2"/>
  <c r="W187" i="2" s="1"/>
  <c r="P187" i="2"/>
  <c r="V187" i="2" s="1"/>
  <c r="R191" i="2"/>
  <c r="X191" i="2" s="1"/>
  <c r="O191" i="2"/>
  <c r="U191" i="2" s="1"/>
  <c r="P191" i="2"/>
  <c r="V191" i="2" s="1"/>
  <c r="Z191" i="2" s="1"/>
  <c r="S191" i="2"/>
  <c r="Y191" i="2" s="1"/>
  <c r="Q191" i="2"/>
  <c r="W191" i="2" s="1"/>
  <c r="R195" i="2"/>
  <c r="X195" i="2" s="1"/>
  <c r="P195" i="2"/>
  <c r="V195" i="2" s="1"/>
  <c r="Q195" i="2"/>
  <c r="W195" i="2" s="1"/>
  <c r="S195" i="2"/>
  <c r="Y195" i="2" s="1"/>
  <c r="R199" i="2"/>
  <c r="X199" i="2" s="1"/>
  <c r="Q199" i="2"/>
  <c r="W199" i="2" s="1"/>
  <c r="S199" i="2"/>
  <c r="Y199" i="2" s="1"/>
  <c r="P199" i="2"/>
  <c r="V199" i="2" s="1"/>
  <c r="Z199" i="2" s="1"/>
  <c r="O199" i="2"/>
  <c r="U199" i="2" s="1"/>
  <c r="R203" i="2"/>
  <c r="X203" i="2" s="1"/>
  <c r="S203" i="2"/>
  <c r="Y203" i="2" s="1"/>
  <c r="O203" i="2"/>
  <c r="U203" i="2" s="1"/>
  <c r="Q203" i="2"/>
  <c r="W203" i="2" s="1"/>
  <c r="R207" i="2"/>
  <c r="X207" i="2" s="1"/>
  <c r="O207" i="2"/>
  <c r="U207" i="2" s="1"/>
  <c r="P207" i="2"/>
  <c r="V207" i="2" s="1"/>
  <c r="Q207" i="2"/>
  <c r="W207" i="2" s="1"/>
  <c r="S207" i="2"/>
  <c r="Y207" i="2" s="1"/>
  <c r="R211" i="2"/>
  <c r="X211" i="2" s="1"/>
  <c r="P211" i="2"/>
  <c r="V211" i="2" s="1"/>
  <c r="Q211" i="2"/>
  <c r="W211" i="2" s="1"/>
  <c r="O211" i="2"/>
  <c r="U211" i="2" s="1"/>
  <c r="P215" i="2"/>
  <c r="V215" i="2" s="1"/>
  <c r="Q215" i="2"/>
  <c r="W215" i="2" s="1"/>
  <c r="S215" i="2"/>
  <c r="Y215" i="2" s="1"/>
  <c r="P219" i="2"/>
  <c r="V219" i="2" s="1"/>
  <c r="Q219" i="2"/>
  <c r="W219" i="2" s="1"/>
  <c r="O219" i="2"/>
  <c r="U219" i="2" s="1"/>
  <c r="S219" i="2"/>
  <c r="Y219" i="2" s="1"/>
  <c r="R219" i="2"/>
  <c r="X219" i="2" s="1"/>
  <c r="Z219" i="2" s="1"/>
  <c r="P223" i="2"/>
  <c r="V223" i="2" s="1"/>
  <c r="Q223" i="2"/>
  <c r="W223" i="2" s="1"/>
  <c r="R223" i="2"/>
  <c r="X223" i="2" s="1"/>
  <c r="O223" i="2"/>
  <c r="U223" i="2" s="1"/>
  <c r="Z223" i="2" s="1"/>
  <c r="P227" i="2"/>
  <c r="V227" i="2" s="1"/>
  <c r="Q227" i="2"/>
  <c r="W227" i="2" s="1"/>
  <c r="S227" i="2"/>
  <c r="Y227" i="2" s="1"/>
  <c r="P231" i="2"/>
  <c r="V231" i="2" s="1"/>
  <c r="Q231" i="2"/>
  <c r="W231" i="2" s="1"/>
  <c r="S231" i="2"/>
  <c r="Y231" i="2" s="1"/>
  <c r="R231" i="2"/>
  <c r="X231" i="2" s="1"/>
  <c r="P235" i="2"/>
  <c r="V235" i="2" s="1"/>
  <c r="Q235" i="2"/>
  <c r="W235" i="2" s="1"/>
  <c r="O235" i="2"/>
  <c r="U235" i="2" s="1"/>
  <c r="R235" i="2"/>
  <c r="X235" i="2" s="1"/>
  <c r="P239" i="2"/>
  <c r="V239" i="2" s="1"/>
  <c r="Z239" i="2" s="1"/>
  <c r="Q239" i="2"/>
  <c r="W239" i="2" s="1"/>
  <c r="R239" i="2"/>
  <c r="X239" i="2" s="1"/>
  <c r="P243" i="2"/>
  <c r="V243" i="2" s="1"/>
  <c r="Q243" i="2"/>
  <c r="W243" i="2" s="1"/>
  <c r="S243" i="2"/>
  <c r="Y243" i="2" s="1"/>
  <c r="R243" i="2"/>
  <c r="X243" i="2" s="1"/>
  <c r="Z243" i="2" s="1"/>
  <c r="Z305" i="2"/>
  <c r="S239" i="2"/>
  <c r="Y239" i="2" s="1"/>
  <c r="O227" i="2"/>
  <c r="U227" i="2" s="1"/>
  <c r="Z227" i="2" s="1"/>
  <c r="P147" i="2"/>
  <c r="V147" i="2" s="1"/>
  <c r="Q139" i="2"/>
  <c r="W139" i="2" s="1"/>
  <c r="Z139" i="2" s="1"/>
  <c r="Q119" i="2"/>
  <c r="W119" i="2" s="1"/>
  <c r="R79" i="2"/>
  <c r="X79" i="2" s="1"/>
  <c r="O63" i="2"/>
  <c r="U63" i="2" s="1"/>
  <c r="R55" i="2"/>
  <c r="X55" i="2" s="1"/>
  <c r="Q39" i="2"/>
  <c r="W39" i="2" s="1"/>
  <c r="Z374" i="2"/>
  <c r="Z406" i="2"/>
  <c r="O4" i="2"/>
  <c r="U4" i="2" s="1"/>
  <c r="S4" i="2"/>
  <c r="Y4" i="2" s="1"/>
  <c r="Q4" i="2"/>
  <c r="W4" i="2" s="1"/>
  <c r="R4" i="2"/>
  <c r="X4" i="2" s="1"/>
  <c r="Z4" i="2" s="1"/>
  <c r="P4" i="2"/>
  <c r="V4" i="2" s="1"/>
  <c r="O8" i="2"/>
  <c r="U8" i="2" s="1"/>
  <c r="S8" i="2"/>
  <c r="Y8" i="2" s="1"/>
  <c r="R8" i="2"/>
  <c r="X8" i="2" s="1"/>
  <c r="P8" i="2"/>
  <c r="V8" i="2" s="1"/>
  <c r="O12" i="2"/>
  <c r="U12" i="2" s="1"/>
  <c r="Z12" i="2" s="1"/>
  <c r="S12" i="2"/>
  <c r="Y12" i="2" s="1"/>
  <c r="P12" i="2"/>
  <c r="V12" i="2" s="1"/>
  <c r="O16" i="2"/>
  <c r="U16" i="2" s="1"/>
  <c r="S16" i="2"/>
  <c r="Y16" i="2" s="1"/>
  <c r="P16" i="2"/>
  <c r="V16" i="2" s="1"/>
  <c r="Q16" i="2"/>
  <c r="W16" i="2" s="1"/>
  <c r="Z16" i="2" s="1"/>
  <c r="R16" i="2"/>
  <c r="X16" i="2" s="1"/>
  <c r="O20" i="2"/>
  <c r="U20" i="2" s="1"/>
  <c r="Z20" i="2" s="1"/>
  <c r="S20" i="2"/>
  <c r="Y20" i="2" s="1"/>
  <c r="Q20" i="2"/>
  <c r="W20" i="2" s="1"/>
  <c r="R20" i="2"/>
  <c r="X20" i="2" s="1"/>
  <c r="O24" i="2"/>
  <c r="U24" i="2" s="1"/>
  <c r="S24" i="2"/>
  <c r="Y24" i="2" s="1"/>
  <c r="R24" i="2"/>
  <c r="X24" i="2" s="1"/>
  <c r="P24" i="2"/>
  <c r="V24" i="2" s="1"/>
  <c r="O28" i="2"/>
  <c r="U28" i="2" s="1"/>
  <c r="S28" i="2"/>
  <c r="Y28" i="2" s="1"/>
  <c r="P28" i="2"/>
  <c r="V28" i="2" s="1"/>
  <c r="R28" i="2"/>
  <c r="X28" i="2" s="1"/>
  <c r="Q28" i="2"/>
  <c r="W28" i="2" s="1"/>
  <c r="Z28" i="2" s="1"/>
  <c r="O32" i="2"/>
  <c r="U32" i="2" s="1"/>
  <c r="S32" i="2"/>
  <c r="Y32" i="2" s="1"/>
  <c r="P32" i="2"/>
  <c r="V32" i="2" s="1"/>
  <c r="Q32" i="2"/>
  <c r="W32" i="2" s="1"/>
  <c r="Z32" i="2" s="1"/>
  <c r="R32" i="2"/>
  <c r="X32" i="2" s="1"/>
  <c r="O36" i="2"/>
  <c r="U36" i="2" s="1"/>
  <c r="S36" i="2"/>
  <c r="Y36" i="2" s="1"/>
  <c r="Q36" i="2"/>
  <c r="W36" i="2" s="1"/>
  <c r="Z36" i="2" s="1"/>
  <c r="R36" i="2"/>
  <c r="X36" i="2" s="1"/>
  <c r="P36" i="2"/>
  <c r="V36" i="2" s="1"/>
  <c r="O40" i="2"/>
  <c r="U40" i="2" s="1"/>
  <c r="S40" i="2"/>
  <c r="Y40" i="2" s="1"/>
  <c r="R40" i="2"/>
  <c r="X40" i="2" s="1"/>
  <c r="P40" i="2"/>
  <c r="V40" i="2" s="1"/>
  <c r="O44" i="2"/>
  <c r="U44" i="2" s="1"/>
  <c r="S44" i="2"/>
  <c r="Y44" i="2" s="1"/>
  <c r="P44" i="2"/>
  <c r="V44" i="2" s="1"/>
  <c r="O48" i="2"/>
  <c r="U48" i="2" s="1"/>
  <c r="S48" i="2"/>
  <c r="Y48" i="2" s="1"/>
  <c r="P48" i="2"/>
  <c r="V48" i="2" s="1"/>
  <c r="Q48" i="2"/>
  <c r="W48" i="2" s="1"/>
  <c r="R48" i="2"/>
  <c r="X48" i="2" s="1"/>
  <c r="Q52" i="2"/>
  <c r="W52" i="2" s="1"/>
  <c r="O52" i="2"/>
  <c r="U52" i="2" s="1"/>
  <c r="Z52" i="2" s="1"/>
  <c r="P52" i="2"/>
  <c r="V52" i="2" s="1"/>
  <c r="S52" i="2"/>
  <c r="Y52" i="2" s="1"/>
  <c r="R52" i="2"/>
  <c r="X52" i="2" s="1"/>
  <c r="P56" i="2"/>
  <c r="V56" i="2" s="1"/>
  <c r="Z56" i="2" s="1"/>
  <c r="O56" i="2"/>
  <c r="U56" i="2" s="1"/>
  <c r="Q56" i="2"/>
  <c r="W56" i="2" s="1"/>
  <c r="R56" i="2"/>
  <c r="X56" i="2" s="1"/>
  <c r="S56" i="2"/>
  <c r="Y56" i="2" s="1"/>
  <c r="O60" i="2"/>
  <c r="U60" i="2" s="1"/>
  <c r="S60" i="2"/>
  <c r="Y60" i="2" s="1"/>
  <c r="P60" i="2"/>
  <c r="V60" i="2" s="1"/>
  <c r="Q60" i="2"/>
  <c r="W60" i="2" s="1"/>
  <c r="Z60" i="2" s="1"/>
  <c r="R60" i="2"/>
  <c r="X60" i="2" s="1"/>
  <c r="O64" i="2"/>
  <c r="U64" i="2" s="1"/>
  <c r="Z64" i="2" s="1"/>
  <c r="S64" i="2"/>
  <c r="Y64" i="2" s="1"/>
  <c r="Q64" i="2"/>
  <c r="W64" i="2" s="1"/>
  <c r="R64" i="2"/>
  <c r="X64" i="2" s="1"/>
  <c r="O68" i="2"/>
  <c r="U68" i="2" s="1"/>
  <c r="S68" i="2"/>
  <c r="Y68" i="2" s="1"/>
  <c r="R68" i="2"/>
  <c r="X68" i="2" s="1"/>
  <c r="O72" i="2"/>
  <c r="U72" i="2" s="1"/>
  <c r="S72" i="2"/>
  <c r="Y72" i="2" s="1"/>
  <c r="P72" i="2"/>
  <c r="V72" i="2" s="1"/>
  <c r="Q72" i="2"/>
  <c r="W72" i="2" s="1"/>
  <c r="Z72" i="2" s="1"/>
  <c r="R76" i="2"/>
  <c r="X76" i="2" s="1"/>
  <c r="O76" i="2"/>
  <c r="U76" i="2" s="1"/>
  <c r="Z76" i="2" s="1"/>
  <c r="P76" i="2"/>
  <c r="V76" i="2" s="1"/>
  <c r="S76" i="2"/>
  <c r="Y76" i="2" s="1"/>
  <c r="Q76" i="2"/>
  <c r="W76" i="2" s="1"/>
  <c r="R80" i="2"/>
  <c r="X80" i="2" s="1"/>
  <c r="P80" i="2"/>
  <c r="V80" i="2" s="1"/>
  <c r="Q80" i="2"/>
  <c r="W80" i="2" s="1"/>
  <c r="S80" i="2"/>
  <c r="Y80" i="2" s="1"/>
  <c r="O80" i="2"/>
  <c r="U80" i="2" s="1"/>
  <c r="R84" i="2"/>
  <c r="X84" i="2" s="1"/>
  <c r="Q84" i="2"/>
  <c r="W84" i="2" s="1"/>
  <c r="Z84" i="2" s="1"/>
  <c r="S84" i="2"/>
  <c r="Y84" i="2" s="1"/>
  <c r="P84" i="2"/>
  <c r="V84" i="2" s="1"/>
  <c r="R88" i="2"/>
  <c r="X88" i="2" s="1"/>
  <c r="S88" i="2"/>
  <c r="Y88" i="2" s="1"/>
  <c r="O88" i="2"/>
  <c r="U88" i="2" s="1"/>
  <c r="P88" i="2"/>
  <c r="V88" i="2" s="1"/>
  <c r="R92" i="2"/>
  <c r="X92" i="2" s="1"/>
  <c r="O92" i="2"/>
  <c r="U92" i="2" s="1"/>
  <c r="Z92" i="2" s="1"/>
  <c r="P92" i="2"/>
  <c r="V92" i="2" s="1"/>
  <c r="R96" i="2"/>
  <c r="X96" i="2" s="1"/>
  <c r="P96" i="2"/>
  <c r="V96" i="2" s="1"/>
  <c r="Q96" i="2"/>
  <c r="W96" i="2" s="1"/>
  <c r="Z96" i="2" s="1"/>
  <c r="S96" i="2"/>
  <c r="Y96" i="2" s="1"/>
  <c r="O96" i="2"/>
  <c r="U96" i="2" s="1"/>
  <c r="R100" i="2"/>
  <c r="X100" i="2" s="1"/>
  <c r="Q100" i="2"/>
  <c r="W100" i="2" s="1"/>
  <c r="S100" i="2"/>
  <c r="Y100" i="2" s="1"/>
  <c r="R104" i="2"/>
  <c r="X104" i="2" s="1"/>
  <c r="S104" i="2"/>
  <c r="Y104" i="2" s="1"/>
  <c r="O104" i="2"/>
  <c r="U104" i="2" s="1"/>
  <c r="Z104" i="2" s="1"/>
  <c r="P104" i="2"/>
  <c r="V104" i="2" s="1"/>
  <c r="R108" i="2"/>
  <c r="X108" i="2" s="1"/>
  <c r="O108" i="2"/>
  <c r="U108" i="2" s="1"/>
  <c r="P108" i="2"/>
  <c r="V108" i="2" s="1"/>
  <c r="Z108" i="2" s="1"/>
  <c r="S108" i="2"/>
  <c r="Y108" i="2" s="1"/>
  <c r="Q108" i="2"/>
  <c r="W108" i="2" s="1"/>
  <c r="R112" i="2"/>
  <c r="X112" i="2" s="1"/>
  <c r="P112" i="2"/>
  <c r="V112" i="2" s="1"/>
  <c r="Q112" i="2"/>
  <c r="W112" i="2" s="1"/>
  <c r="S112" i="2"/>
  <c r="Y112" i="2" s="1"/>
  <c r="O112" i="2"/>
  <c r="U112" i="2" s="1"/>
  <c r="R116" i="2"/>
  <c r="X116" i="2" s="1"/>
  <c r="Q116" i="2"/>
  <c r="W116" i="2" s="1"/>
  <c r="S116" i="2"/>
  <c r="Y116" i="2" s="1"/>
  <c r="P116" i="2"/>
  <c r="V116" i="2" s="1"/>
  <c r="R120" i="2"/>
  <c r="X120" i="2" s="1"/>
  <c r="S120" i="2"/>
  <c r="Y120" i="2" s="1"/>
  <c r="O120" i="2"/>
  <c r="U120" i="2" s="1"/>
  <c r="Z120" i="2" s="1"/>
  <c r="P120" i="2"/>
  <c r="V120" i="2" s="1"/>
  <c r="R124" i="2"/>
  <c r="X124" i="2" s="1"/>
  <c r="O124" i="2"/>
  <c r="U124" i="2" s="1"/>
  <c r="P124" i="2"/>
  <c r="V124" i="2" s="1"/>
  <c r="R128" i="2"/>
  <c r="X128" i="2" s="1"/>
  <c r="P128" i="2"/>
  <c r="V128" i="2" s="1"/>
  <c r="Q128" i="2"/>
  <c r="W128" i="2" s="1"/>
  <c r="S128" i="2"/>
  <c r="Y128" i="2" s="1"/>
  <c r="O128" i="2"/>
  <c r="U128" i="2" s="1"/>
  <c r="R132" i="2"/>
  <c r="X132" i="2" s="1"/>
  <c r="Q132" i="2"/>
  <c r="W132" i="2" s="1"/>
  <c r="S132" i="2"/>
  <c r="Y132" i="2" s="1"/>
  <c r="R136" i="2"/>
  <c r="X136" i="2" s="1"/>
  <c r="S136" i="2"/>
  <c r="Y136" i="2" s="1"/>
  <c r="O136" i="2"/>
  <c r="U136" i="2" s="1"/>
  <c r="P136" i="2"/>
  <c r="V136" i="2" s="1"/>
  <c r="R140" i="2"/>
  <c r="X140" i="2" s="1"/>
  <c r="O140" i="2"/>
  <c r="U140" i="2" s="1"/>
  <c r="P140" i="2"/>
  <c r="V140" i="2" s="1"/>
  <c r="S140" i="2"/>
  <c r="Y140" i="2" s="1"/>
  <c r="Q140" i="2"/>
  <c r="W140" i="2" s="1"/>
  <c r="R144" i="2"/>
  <c r="X144" i="2" s="1"/>
  <c r="P144" i="2"/>
  <c r="V144" i="2" s="1"/>
  <c r="Q144" i="2"/>
  <c r="W144" i="2" s="1"/>
  <c r="S144" i="2"/>
  <c r="Y144" i="2" s="1"/>
  <c r="O144" i="2"/>
  <c r="U144" i="2" s="1"/>
  <c r="Z144" i="2" s="1"/>
  <c r="R148" i="2"/>
  <c r="X148" i="2" s="1"/>
  <c r="Q148" i="2"/>
  <c r="W148" i="2" s="1"/>
  <c r="S148" i="2"/>
  <c r="Y148" i="2" s="1"/>
  <c r="P148" i="2"/>
  <c r="V148" i="2" s="1"/>
  <c r="R152" i="2"/>
  <c r="X152" i="2" s="1"/>
  <c r="S152" i="2"/>
  <c r="Y152" i="2" s="1"/>
  <c r="O152" i="2"/>
  <c r="U152" i="2" s="1"/>
  <c r="Z152" i="2" s="1"/>
  <c r="P152" i="2"/>
  <c r="V152" i="2" s="1"/>
  <c r="R156" i="2"/>
  <c r="X156" i="2" s="1"/>
  <c r="O156" i="2"/>
  <c r="U156" i="2" s="1"/>
  <c r="P156" i="2"/>
  <c r="V156" i="2" s="1"/>
  <c r="R160" i="2"/>
  <c r="X160" i="2" s="1"/>
  <c r="P160" i="2"/>
  <c r="V160" i="2" s="1"/>
  <c r="Q160" i="2"/>
  <c r="W160" i="2" s="1"/>
  <c r="S160" i="2"/>
  <c r="Y160" i="2" s="1"/>
  <c r="O160" i="2"/>
  <c r="U160" i="2" s="1"/>
  <c r="Z160" i="2" s="1"/>
  <c r="R164" i="2"/>
  <c r="X164" i="2" s="1"/>
  <c r="Q164" i="2"/>
  <c r="W164" i="2" s="1"/>
  <c r="Z164" i="2" s="1"/>
  <c r="S164" i="2"/>
  <c r="Y164" i="2" s="1"/>
  <c r="R168" i="2"/>
  <c r="X168" i="2" s="1"/>
  <c r="S168" i="2"/>
  <c r="Y168" i="2" s="1"/>
  <c r="O168" i="2"/>
  <c r="U168" i="2" s="1"/>
  <c r="P168" i="2"/>
  <c r="V168" i="2" s="1"/>
  <c r="R172" i="2"/>
  <c r="X172" i="2" s="1"/>
  <c r="O172" i="2"/>
  <c r="U172" i="2" s="1"/>
  <c r="P172" i="2"/>
  <c r="V172" i="2" s="1"/>
  <c r="Z172" i="2" s="1"/>
  <c r="S172" i="2"/>
  <c r="Y172" i="2" s="1"/>
  <c r="Q172" i="2"/>
  <c r="W172" i="2" s="1"/>
  <c r="R176" i="2"/>
  <c r="X176" i="2" s="1"/>
  <c r="P176" i="2"/>
  <c r="V176" i="2" s="1"/>
  <c r="Q176" i="2"/>
  <c r="W176" i="2" s="1"/>
  <c r="S176" i="2"/>
  <c r="Y176" i="2" s="1"/>
  <c r="O176" i="2"/>
  <c r="U176" i="2" s="1"/>
  <c r="Q180" i="2"/>
  <c r="W180" i="2" s="1"/>
  <c r="P180" i="2"/>
  <c r="V180" i="2" s="1"/>
  <c r="R180" i="2"/>
  <c r="X180" i="2" s="1"/>
  <c r="O180" i="2"/>
  <c r="U180" i="2" s="1"/>
  <c r="S180" i="2"/>
  <c r="Y180" i="2" s="1"/>
  <c r="Q184" i="2"/>
  <c r="W184" i="2" s="1"/>
  <c r="R184" i="2"/>
  <c r="X184" i="2" s="1"/>
  <c r="S184" i="2"/>
  <c r="Y184" i="2" s="1"/>
  <c r="O184" i="2"/>
  <c r="U184" i="2" s="1"/>
  <c r="Q188" i="2"/>
  <c r="W188" i="2" s="1"/>
  <c r="S188" i="2"/>
  <c r="Y188" i="2" s="1"/>
  <c r="O188" i="2"/>
  <c r="U188" i="2" s="1"/>
  <c r="P188" i="2"/>
  <c r="V188" i="2" s="1"/>
  <c r="Q192" i="2"/>
  <c r="W192" i="2" s="1"/>
  <c r="O192" i="2"/>
  <c r="U192" i="2" s="1"/>
  <c r="P192" i="2"/>
  <c r="V192" i="2" s="1"/>
  <c r="R192" i="2"/>
  <c r="X192" i="2" s="1"/>
  <c r="Q196" i="2"/>
  <c r="W196" i="2" s="1"/>
  <c r="P196" i="2"/>
  <c r="V196" i="2" s="1"/>
  <c r="R196" i="2"/>
  <c r="X196" i="2" s="1"/>
  <c r="S196" i="2"/>
  <c r="Y196" i="2" s="1"/>
  <c r="Q200" i="2"/>
  <c r="W200" i="2" s="1"/>
  <c r="R200" i="2"/>
  <c r="X200" i="2" s="1"/>
  <c r="S200" i="2"/>
  <c r="Y200" i="2" s="1"/>
  <c r="O200" i="2"/>
  <c r="U200" i="2" s="1"/>
  <c r="Q204" i="2"/>
  <c r="W204" i="2" s="1"/>
  <c r="S204" i="2"/>
  <c r="Y204" i="2" s="1"/>
  <c r="O204" i="2"/>
  <c r="U204" i="2" s="1"/>
  <c r="R204" i="2"/>
  <c r="X204" i="2" s="1"/>
  <c r="Q208" i="2"/>
  <c r="W208" i="2" s="1"/>
  <c r="O208" i="2"/>
  <c r="U208" i="2" s="1"/>
  <c r="Z208" i="2" s="1"/>
  <c r="P208" i="2"/>
  <c r="V208" i="2" s="1"/>
  <c r="Q212" i="2"/>
  <c r="W212" i="2" s="1"/>
  <c r="P212" i="2"/>
  <c r="V212" i="2" s="1"/>
  <c r="R212" i="2"/>
  <c r="X212" i="2" s="1"/>
  <c r="S212" i="2"/>
  <c r="Y212" i="2" s="1"/>
  <c r="O212" i="2"/>
  <c r="U212" i="2" s="1"/>
  <c r="Z212" i="2" s="1"/>
  <c r="O216" i="2"/>
  <c r="U216" i="2" s="1"/>
  <c r="S216" i="2"/>
  <c r="Y216" i="2" s="1"/>
  <c r="P216" i="2"/>
  <c r="V216" i="2" s="1"/>
  <c r="Q216" i="2"/>
  <c r="W216" i="2" s="1"/>
  <c r="Z216" i="2" s="1"/>
  <c r="R216" i="2"/>
  <c r="X216" i="2" s="1"/>
  <c r="O220" i="2"/>
  <c r="U220" i="2" s="1"/>
  <c r="S220" i="2"/>
  <c r="Y220" i="2" s="1"/>
  <c r="P220" i="2"/>
  <c r="V220" i="2" s="1"/>
  <c r="R220" i="2"/>
  <c r="X220" i="2" s="1"/>
  <c r="O224" i="2"/>
  <c r="U224" i="2" s="1"/>
  <c r="Z224" i="2" s="1"/>
  <c r="S224" i="2"/>
  <c r="Y224" i="2" s="1"/>
  <c r="P224" i="2"/>
  <c r="V224" i="2" s="1"/>
  <c r="R224" i="2"/>
  <c r="X224" i="2" s="1"/>
  <c r="O228" i="2"/>
  <c r="U228" i="2" s="1"/>
  <c r="S228" i="2"/>
  <c r="Y228" i="2" s="1"/>
  <c r="P228" i="2"/>
  <c r="V228" i="2" s="1"/>
  <c r="R228" i="2"/>
  <c r="X228" i="2" s="1"/>
  <c r="Q228" i="2"/>
  <c r="W228" i="2" s="1"/>
  <c r="O232" i="2"/>
  <c r="U232" i="2" s="1"/>
  <c r="S232" i="2"/>
  <c r="Y232" i="2" s="1"/>
  <c r="P232" i="2"/>
  <c r="V232" i="2" s="1"/>
  <c r="Q232" i="2"/>
  <c r="W232" i="2" s="1"/>
  <c r="Z232" i="2" s="1"/>
  <c r="O236" i="2"/>
  <c r="U236" i="2" s="1"/>
  <c r="S236" i="2"/>
  <c r="Y236" i="2" s="1"/>
  <c r="P236" i="2"/>
  <c r="V236" i="2" s="1"/>
  <c r="R236" i="2"/>
  <c r="X236" i="2" s="1"/>
  <c r="Z236" i="2" s="1"/>
  <c r="O240" i="2"/>
  <c r="U240" i="2" s="1"/>
  <c r="S240" i="2"/>
  <c r="Y240" i="2" s="1"/>
  <c r="P240" i="2"/>
  <c r="V240" i="2" s="1"/>
  <c r="R240" i="2"/>
  <c r="X240" i="2" s="1"/>
  <c r="Q240" i="2"/>
  <c r="W240" i="2" s="1"/>
  <c r="O244" i="2"/>
  <c r="U244" i="2" s="1"/>
  <c r="S244" i="2"/>
  <c r="Y244" i="2" s="1"/>
  <c r="P244" i="2"/>
  <c r="V244" i="2" s="1"/>
  <c r="Q244" i="2"/>
  <c r="W244" i="2" s="1"/>
  <c r="O248" i="2"/>
  <c r="U248" i="2" s="1"/>
  <c r="S248" i="2"/>
  <c r="Y248" i="2" s="1"/>
  <c r="P248" i="2"/>
  <c r="V248" i="2" s="1"/>
  <c r="Q248" i="2"/>
  <c r="W248" i="2" s="1"/>
  <c r="U367" i="2"/>
  <c r="Z366" i="2"/>
  <c r="Z302" i="2"/>
  <c r="R244" i="2"/>
  <c r="X244" i="2" s="1"/>
  <c r="Z238" i="2"/>
  <c r="Z230" i="2"/>
  <c r="P204" i="2"/>
  <c r="V204" i="2" s="1"/>
  <c r="R188" i="2"/>
  <c r="X188" i="2" s="1"/>
  <c r="S156" i="2"/>
  <c r="Y156" i="2" s="1"/>
  <c r="Q136" i="2"/>
  <c r="W136" i="2" s="1"/>
  <c r="Z136" i="2" s="1"/>
  <c r="Q124" i="2"/>
  <c r="W124" i="2" s="1"/>
  <c r="P100" i="2"/>
  <c r="V100" i="2" s="1"/>
  <c r="O84" i="2"/>
  <c r="U84" i="2" s="1"/>
  <c r="P68" i="2"/>
  <c r="V68" i="2" s="1"/>
  <c r="Q44" i="2"/>
  <c r="W44" i="2" s="1"/>
  <c r="P20" i="2"/>
  <c r="V20" i="2" s="1"/>
  <c r="R248" i="2"/>
  <c r="X248" i="2" s="1"/>
  <c r="O243" i="2"/>
  <c r="U243" i="2" s="1"/>
  <c r="Q224" i="2"/>
  <c r="W224" i="2" s="1"/>
  <c r="Q220" i="2"/>
  <c r="W220" i="2" s="1"/>
  <c r="O215" i="2"/>
  <c r="U215" i="2" s="1"/>
  <c r="Z215" i="2" s="1"/>
  <c r="P203" i="2"/>
  <c r="V203" i="2" s="1"/>
  <c r="P200" i="2"/>
  <c r="V200" i="2" s="1"/>
  <c r="O196" i="2"/>
  <c r="U196" i="2" s="1"/>
  <c r="P184" i="2"/>
  <c r="V184" i="2" s="1"/>
  <c r="Q168" i="2"/>
  <c r="W168" i="2" s="1"/>
  <c r="Q156" i="2"/>
  <c r="W156" i="2" s="1"/>
  <c r="Z156" i="2" s="1"/>
  <c r="R143" i="2"/>
  <c r="X143" i="2" s="1"/>
  <c r="P132" i="2"/>
  <c r="V132" i="2" s="1"/>
  <c r="O116" i="2"/>
  <c r="U116" i="2" s="1"/>
  <c r="O100" i="2"/>
  <c r="U100" i="2" s="1"/>
  <c r="Z100" i="2" s="1"/>
  <c r="Q88" i="2"/>
  <c r="W88" i="2" s="1"/>
  <c r="P83" i="2"/>
  <c r="V83" i="2" s="1"/>
  <c r="Q75" i="2"/>
  <c r="W75" i="2" s="1"/>
  <c r="R59" i="2"/>
  <c r="X59" i="2" s="1"/>
  <c r="Z59" i="2" s="1"/>
  <c r="R51" i="2"/>
  <c r="X51" i="2" s="1"/>
  <c r="S35" i="2"/>
  <c r="Y35" i="2" s="1"/>
  <c r="S19" i="2"/>
  <c r="Y19" i="2" s="1"/>
  <c r="Q8" i="2"/>
  <c r="W8" i="2" s="1"/>
  <c r="O3" i="2"/>
  <c r="U3" i="2" s="1"/>
  <c r="O252" i="2"/>
  <c r="U252" i="2" s="1"/>
  <c r="S252" i="2"/>
  <c r="Y252" i="2" s="1"/>
  <c r="P252" i="2"/>
  <c r="V252" i="2" s="1"/>
  <c r="R252" i="2"/>
  <c r="X252" i="2" s="1"/>
  <c r="O256" i="2"/>
  <c r="U256" i="2" s="1"/>
  <c r="Z256" i="2" s="1"/>
  <c r="S256" i="2"/>
  <c r="Y256" i="2" s="1"/>
  <c r="P256" i="2"/>
  <c r="V256" i="2" s="1"/>
  <c r="O260" i="2"/>
  <c r="U260" i="2" s="1"/>
  <c r="S260" i="2"/>
  <c r="Y260" i="2" s="1"/>
  <c r="P260" i="2"/>
  <c r="V260" i="2" s="1"/>
  <c r="O264" i="2"/>
  <c r="U264" i="2" s="1"/>
  <c r="S264" i="2"/>
  <c r="Y264" i="2" s="1"/>
  <c r="P264" i="2"/>
  <c r="V264" i="2" s="1"/>
  <c r="Q264" i="2"/>
  <c r="W264" i="2" s="1"/>
  <c r="O268" i="2"/>
  <c r="U268" i="2" s="1"/>
  <c r="Z268" i="2" s="1"/>
  <c r="S268" i="2"/>
  <c r="Y268" i="2" s="1"/>
  <c r="P268" i="2"/>
  <c r="V268" i="2" s="1"/>
  <c r="R268" i="2"/>
  <c r="X268" i="2" s="1"/>
  <c r="O272" i="2"/>
  <c r="U272" i="2" s="1"/>
  <c r="Z272" i="2" s="1"/>
  <c r="S272" i="2"/>
  <c r="Y272" i="2" s="1"/>
  <c r="P272" i="2"/>
  <c r="V272" i="2" s="1"/>
  <c r="O276" i="2"/>
  <c r="U276" i="2" s="1"/>
  <c r="Z276" i="2" s="1"/>
  <c r="S276" i="2"/>
  <c r="Y276" i="2" s="1"/>
  <c r="P276" i="2"/>
  <c r="V276" i="2" s="1"/>
  <c r="O280" i="2"/>
  <c r="U280" i="2" s="1"/>
  <c r="S280" i="2"/>
  <c r="Y280" i="2" s="1"/>
  <c r="P280" i="2"/>
  <c r="V280" i="2" s="1"/>
  <c r="Q280" i="2"/>
  <c r="W280" i="2" s="1"/>
  <c r="O284" i="2"/>
  <c r="U284" i="2" s="1"/>
  <c r="S284" i="2"/>
  <c r="Y284" i="2" s="1"/>
  <c r="P284" i="2"/>
  <c r="V284" i="2" s="1"/>
  <c r="R284" i="2"/>
  <c r="X284" i="2" s="1"/>
  <c r="O288" i="2"/>
  <c r="U288" i="2" s="1"/>
  <c r="S288" i="2"/>
  <c r="Y288" i="2" s="1"/>
  <c r="P288" i="2"/>
  <c r="V288" i="2" s="1"/>
  <c r="O292" i="2"/>
  <c r="U292" i="2" s="1"/>
  <c r="S292" i="2"/>
  <c r="Y292" i="2" s="1"/>
  <c r="P292" i="2"/>
  <c r="V292" i="2" s="1"/>
  <c r="O296" i="2"/>
  <c r="U296" i="2" s="1"/>
  <c r="Z296" i="2" s="1"/>
  <c r="S296" i="2"/>
  <c r="Y296" i="2" s="1"/>
  <c r="P296" i="2"/>
  <c r="V296" i="2" s="1"/>
  <c r="Q296" i="2"/>
  <c r="W296" i="2" s="1"/>
  <c r="O300" i="2"/>
  <c r="U300" i="2" s="1"/>
  <c r="S300" i="2"/>
  <c r="Y300" i="2" s="1"/>
  <c r="Q300" i="2"/>
  <c r="W300" i="2" s="1"/>
  <c r="R304" i="2"/>
  <c r="X304" i="2" s="1"/>
  <c r="Q304" i="2"/>
  <c r="W304" i="2" s="1"/>
  <c r="Z304" i="2" s="1"/>
  <c r="Q308" i="2"/>
  <c r="W308" i="2" s="1"/>
  <c r="R308" i="2"/>
  <c r="X308" i="2" s="1"/>
  <c r="Q312" i="2"/>
  <c r="W312" i="2" s="1"/>
  <c r="S312" i="2"/>
  <c r="Y312" i="2" s="1"/>
  <c r="Q316" i="2"/>
  <c r="W316" i="2" s="1"/>
  <c r="O316" i="2"/>
  <c r="U316" i="2" s="1"/>
  <c r="Q320" i="2"/>
  <c r="W320" i="2" s="1"/>
  <c r="P320" i="2"/>
  <c r="V320" i="2" s="1"/>
  <c r="Q324" i="2"/>
  <c r="W324" i="2" s="1"/>
  <c r="R324" i="2"/>
  <c r="X324" i="2" s="1"/>
  <c r="Q328" i="2"/>
  <c r="W328" i="2" s="1"/>
  <c r="S328" i="2"/>
  <c r="Y328" i="2" s="1"/>
  <c r="P332" i="2"/>
  <c r="V332" i="2" s="1"/>
  <c r="S332" i="2"/>
  <c r="Y332" i="2" s="1"/>
  <c r="Z332" i="2" s="1"/>
  <c r="P336" i="2"/>
  <c r="V336" i="2" s="1"/>
  <c r="O336" i="2"/>
  <c r="U336" i="2" s="1"/>
  <c r="P340" i="2"/>
  <c r="V340" i="2" s="1"/>
  <c r="Q340" i="2"/>
  <c r="W340" i="2" s="1"/>
  <c r="Z340" i="2" s="1"/>
  <c r="O344" i="2"/>
  <c r="U344" i="2" s="1"/>
  <c r="S344" i="2"/>
  <c r="Y344" i="2" s="1"/>
  <c r="Q344" i="2"/>
  <c r="W344" i="2" s="1"/>
  <c r="O348" i="2"/>
  <c r="U348" i="2" s="1"/>
  <c r="S348" i="2"/>
  <c r="Y348" i="2" s="1"/>
  <c r="R348" i="2"/>
  <c r="X348" i="2" s="1"/>
  <c r="O352" i="2"/>
  <c r="U352" i="2" s="1"/>
  <c r="S352" i="2"/>
  <c r="Y352" i="2" s="1"/>
  <c r="O356" i="2"/>
  <c r="U356" i="2" s="1"/>
  <c r="S356" i="2"/>
  <c r="Y356" i="2" s="1"/>
  <c r="P356" i="2"/>
  <c r="V356" i="2" s="1"/>
  <c r="R360" i="2"/>
  <c r="X360" i="2" s="1"/>
  <c r="P360" i="2"/>
  <c r="V360" i="2" s="1"/>
  <c r="Q364" i="2"/>
  <c r="W364" i="2" s="1"/>
  <c r="P364" i="2"/>
  <c r="V364" i="2" s="1"/>
  <c r="P368" i="2"/>
  <c r="V368" i="2" s="1"/>
  <c r="Q368" i="2"/>
  <c r="W368" i="2" s="1"/>
  <c r="O372" i="2"/>
  <c r="S372" i="2"/>
  <c r="Y372" i="2" s="1"/>
  <c r="Q372" i="2"/>
  <c r="W372" i="2" s="1"/>
  <c r="R376" i="2"/>
  <c r="X376" i="2" s="1"/>
  <c r="Q376" i="2"/>
  <c r="W376" i="2" s="1"/>
  <c r="Q380" i="2"/>
  <c r="W380" i="2" s="1"/>
  <c r="R380" i="2"/>
  <c r="X380" i="2" s="1"/>
  <c r="Z380" i="2" s="1"/>
  <c r="Q384" i="2"/>
  <c r="W384" i="2" s="1"/>
  <c r="S384" i="2"/>
  <c r="Y384" i="2" s="1"/>
  <c r="Q388" i="2"/>
  <c r="W388" i="2" s="1"/>
  <c r="O388" i="2"/>
  <c r="U388" i="2" s="1"/>
  <c r="Q392" i="2"/>
  <c r="W392" i="2" s="1"/>
  <c r="P392" i="2"/>
  <c r="V392" i="2" s="1"/>
  <c r="Q396" i="2"/>
  <c r="W396" i="2" s="1"/>
  <c r="R396" i="2"/>
  <c r="X396" i="2" s="1"/>
  <c r="O400" i="2"/>
  <c r="U400" i="2" s="1"/>
  <c r="S400" i="2"/>
  <c r="Y400" i="2" s="1"/>
  <c r="Q400" i="2"/>
  <c r="W400" i="2" s="1"/>
  <c r="R404" i="2"/>
  <c r="X404" i="2" s="1"/>
  <c r="Z404" i="2" s="1"/>
  <c r="Q404" i="2"/>
  <c r="W404" i="2" s="1"/>
  <c r="R408" i="2"/>
  <c r="X408" i="2" s="1"/>
  <c r="Z408" i="2" s="1"/>
  <c r="S408" i="2"/>
  <c r="Y408" i="2" s="1"/>
  <c r="R412" i="2"/>
  <c r="X412" i="2" s="1"/>
  <c r="O412" i="2"/>
  <c r="U412" i="2" s="1"/>
  <c r="Q416" i="2"/>
  <c r="W416" i="2" s="1"/>
  <c r="O416" i="2"/>
  <c r="U416" i="2" s="1"/>
  <c r="P420" i="2"/>
  <c r="V420" i="2" s="1"/>
  <c r="Z420" i="2" s="1"/>
  <c r="O420" i="2"/>
  <c r="U420" i="2" s="1"/>
  <c r="O424" i="2"/>
  <c r="U424" i="2" s="1"/>
  <c r="S424" i="2"/>
  <c r="Y424" i="2" s="1"/>
  <c r="P424" i="2"/>
  <c r="V424" i="2" s="1"/>
  <c r="R428" i="2"/>
  <c r="X428" i="2" s="1"/>
  <c r="P428" i="2"/>
  <c r="V428" i="2" s="1"/>
  <c r="Q432" i="2"/>
  <c r="W432" i="2" s="1"/>
  <c r="P432" i="2"/>
  <c r="V432" i="2" s="1"/>
  <c r="Z432" i="2" s="1"/>
  <c r="Q436" i="2"/>
  <c r="W436" i="2" s="1"/>
  <c r="R436" i="2"/>
  <c r="X436" i="2" s="1"/>
  <c r="P440" i="2"/>
  <c r="V440" i="2" s="1"/>
  <c r="R440" i="2"/>
  <c r="X440" i="2" s="1"/>
  <c r="O444" i="2"/>
  <c r="U444" i="2" s="1"/>
  <c r="S444" i="2"/>
  <c r="Y444" i="2" s="1"/>
  <c r="R444" i="2"/>
  <c r="X444" i="2" s="1"/>
  <c r="R448" i="2"/>
  <c r="X448" i="2" s="1"/>
  <c r="S448" i="2"/>
  <c r="Y448" i="2" s="1"/>
  <c r="Q452" i="2"/>
  <c r="W452" i="2" s="1"/>
  <c r="Z452" i="2" s="1"/>
  <c r="S452" i="2"/>
  <c r="Y452" i="2" s="1"/>
  <c r="R452" i="2"/>
  <c r="X452" i="2" s="1"/>
  <c r="O440" i="2"/>
  <c r="U440" i="2" s="1"/>
  <c r="P436" i="2"/>
  <c r="V436" i="2" s="1"/>
  <c r="R432" i="2"/>
  <c r="X432" i="2" s="1"/>
  <c r="Z430" i="2"/>
  <c r="S428" i="2"/>
  <c r="Y428" i="2" s="1"/>
  <c r="P416" i="2"/>
  <c r="V416" i="2" s="1"/>
  <c r="Q412" i="2"/>
  <c r="W412" i="2" s="1"/>
  <c r="Q408" i="2"/>
  <c r="W408" i="2" s="1"/>
  <c r="S404" i="2"/>
  <c r="Y404" i="2" s="1"/>
  <c r="O396" i="2"/>
  <c r="U396" i="2" s="1"/>
  <c r="O392" i="2"/>
  <c r="U392" i="2" s="1"/>
  <c r="Z392" i="2" s="1"/>
  <c r="P388" i="2"/>
  <c r="V388" i="2" s="1"/>
  <c r="O384" i="2"/>
  <c r="U384" i="2" s="1"/>
  <c r="O380" i="2"/>
  <c r="U380" i="2" s="1"/>
  <c r="P376" i="2"/>
  <c r="V376" i="2" s="1"/>
  <c r="Z376" i="2" s="1"/>
  <c r="R372" i="2"/>
  <c r="X372" i="2" s="1"/>
  <c r="Z370" i="2"/>
  <c r="S368" i="2"/>
  <c r="Y368" i="2" s="1"/>
  <c r="O360" i="2"/>
  <c r="U360" i="2" s="1"/>
  <c r="Z360" i="2" s="1"/>
  <c r="Q356" i="2"/>
  <c r="W356" i="2" s="1"/>
  <c r="Q352" i="2"/>
  <c r="W352" i="2" s="1"/>
  <c r="Z352" i="2" s="1"/>
  <c r="Q348" i="2"/>
  <c r="W348" i="2" s="1"/>
  <c r="R344" i="2"/>
  <c r="X344" i="2" s="1"/>
  <c r="Z344" i="2" s="1"/>
  <c r="S340" i="2"/>
  <c r="Y340" i="2" s="1"/>
  <c r="S336" i="2"/>
  <c r="Y336" i="2" s="1"/>
  <c r="O328" i="2"/>
  <c r="U328" i="2" s="1"/>
  <c r="O324" i="2"/>
  <c r="U324" i="2" s="1"/>
  <c r="O320" i="2"/>
  <c r="U320" i="2" s="1"/>
  <c r="P316" i="2"/>
  <c r="V316" i="2" s="1"/>
  <c r="O312" i="2"/>
  <c r="U312" i="2" s="1"/>
  <c r="O308" i="2"/>
  <c r="U308" i="2" s="1"/>
  <c r="Z308" i="2" s="1"/>
  <c r="P304" i="2"/>
  <c r="V304" i="2" s="1"/>
  <c r="R300" i="2"/>
  <c r="X300" i="2" s="1"/>
  <c r="Q292" i="2"/>
  <c r="W292" i="2" s="1"/>
  <c r="R288" i="2"/>
  <c r="X288" i="2" s="1"/>
  <c r="R276" i="2"/>
  <c r="X276" i="2" s="1"/>
  <c r="R264" i="2"/>
  <c r="X264" i="2" s="1"/>
  <c r="Q252" i="2"/>
  <c r="W252" i="2" s="1"/>
  <c r="P247" i="2"/>
  <c r="V247" i="2" s="1"/>
  <c r="Q247" i="2"/>
  <c r="W247" i="2" s="1"/>
  <c r="Z247" i="2" s="1"/>
  <c r="P251" i="2"/>
  <c r="V251" i="2" s="1"/>
  <c r="Q251" i="2"/>
  <c r="W251" i="2" s="1"/>
  <c r="O251" i="2"/>
  <c r="U251" i="2" s="1"/>
  <c r="Z251" i="2" s="1"/>
  <c r="P255" i="2"/>
  <c r="V255" i="2" s="1"/>
  <c r="Q255" i="2"/>
  <c r="W255" i="2" s="1"/>
  <c r="R255" i="2"/>
  <c r="X255" i="2" s="1"/>
  <c r="P259" i="2"/>
  <c r="V259" i="2" s="1"/>
  <c r="Q259" i="2"/>
  <c r="W259" i="2" s="1"/>
  <c r="S259" i="2"/>
  <c r="Y259" i="2" s="1"/>
  <c r="P263" i="2"/>
  <c r="V263" i="2" s="1"/>
  <c r="Z263" i="2" s="1"/>
  <c r="Q263" i="2"/>
  <c r="W263" i="2" s="1"/>
  <c r="P267" i="2"/>
  <c r="V267" i="2" s="1"/>
  <c r="Q267" i="2"/>
  <c r="W267" i="2" s="1"/>
  <c r="O267" i="2"/>
  <c r="U267" i="2" s="1"/>
  <c r="Z267" i="2" s="1"/>
  <c r="P271" i="2"/>
  <c r="V271" i="2" s="1"/>
  <c r="Q271" i="2"/>
  <c r="W271" i="2" s="1"/>
  <c r="R271" i="2"/>
  <c r="X271" i="2" s="1"/>
  <c r="P275" i="2"/>
  <c r="V275" i="2" s="1"/>
  <c r="Q275" i="2"/>
  <c r="W275" i="2" s="1"/>
  <c r="S275" i="2"/>
  <c r="Y275" i="2" s="1"/>
  <c r="P279" i="2"/>
  <c r="V279" i="2" s="1"/>
  <c r="Q279" i="2"/>
  <c r="W279" i="2" s="1"/>
  <c r="Z279" i="2" s="1"/>
  <c r="P283" i="2"/>
  <c r="V283" i="2" s="1"/>
  <c r="Q283" i="2"/>
  <c r="W283" i="2" s="1"/>
  <c r="O283" i="2"/>
  <c r="U283" i="2" s="1"/>
  <c r="Z283" i="2" s="1"/>
  <c r="P287" i="2"/>
  <c r="V287" i="2" s="1"/>
  <c r="Z287" i="2" s="1"/>
  <c r="Q287" i="2"/>
  <c r="W287" i="2" s="1"/>
  <c r="R287" i="2"/>
  <c r="X287" i="2" s="1"/>
  <c r="P291" i="2"/>
  <c r="V291" i="2" s="1"/>
  <c r="Q291" i="2"/>
  <c r="W291" i="2" s="1"/>
  <c r="Z291" i="2" s="1"/>
  <c r="S291" i="2"/>
  <c r="Y291" i="2" s="1"/>
  <c r="P295" i="2"/>
  <c r="V295" i="2" s="1"/>
  <c r="Q295" i="2"/>
  <c r="W295" i="2" s="1"/>
  <c r="P299" i="2"/>
  <c r="V299" i="2" s="1"/>
  <c r="Q299" i="2"/>
  <c r="W299" i="2" s="1"/>
  <c r="O299" i="2"/>
  <c r="U299" i="2" s="1"/>
  <c r="O303" i="2"/>
  <c r="U303" i="2" s="1"/>
  <c r="S303" i="2"/>
  <c r="Y303" i="2" s="1"/>
  <c r="Q303" i="2"/>
  <c r="W303" i="2" s="1"/>
  <c r="R307" i="2"/>
  <c r="X307" i="2" s="1"/>
  <c r="Z307" i="2" s="1"/>
  <c r="Q307" i="2"/>
  <c r="W307" i="2" s="1"/>
  <c r="R311" i="2"/>
  <c r="X311" i="2" s="1"/>
  <c r="Z311" i="2" s="1"/>
  <c r="S311" i="2"/>
  <c r="Y311" i="2" s="1"/>
  <c r="R315" i="2"/>
  <c r="X315" i="2" s="1"/>
  <c r="Z315" i="2" s="1"/>
  <c r="O315" i="2"/>
  <c r="U315" i="2" s="1"/>
  <c r="R319" i="2"/>
  <c r="X319" i="2" s="1"/>
  <c r="Z319" i="2" s="1"/>
  <c r="P319" i="2"/>
  <c r="V319" i="2" s="1"/>
  <c r="R323" i="2"/>
  <c r="X323" i="2" s="1"/>
  <c r="Z323" i="2" s="1"/>
  <c r="Q323" i="2"/>
  <c r="W323" i="2" s="1"/>
  <c r="R327" i="2"/>
  <c r="X327" i="2" s="1"/>
  <c r="Z327" i="2" s="1"/>
  <c r="S327" i="2"/>
  <c r="Y327" i="2" s="1"/>
  <c r="Q331" i="2"/>
  <c r="W331" i="2" s="1"/>
  <c r="Z331" i="2" s="1"/>
  <c r="S331" i="2"/>
  <c r="Y331" i="2" s="1"/>
  <c r="Q335" i="2"/>
  <c r="W335" i="2" s="1"/>
  <c r="Z335" i="2" s="1"/>
  <c r="O335" i="2"/>
  <c r="U335" i="2" s="1"/>
  <c r="Q339" i="2"/>
  <c r="W339" i="2" s="1"/>
  <c r="P339" i="2"/>
  <c r="V339" i="2" s="1"/>
  <c r="Z339" i="2" s="1"/>
  <c r="P343" i="2"/>
  <c r="V343" i="2" s="1"/>
  <c r="Q343" i="2"/>
  <c r="W343" i="2" s="1"/>
  <c r="P347" i="2"/>
  <c r="V347" i="2" s="1"/>
  <c r="R347" i="2"/>
  <c r="X347" i="2" s="1"/>
  <c r="P351" i="2"/>
  <c r="V351" i="2" s="1"/>
  <c r="S351" i="2"/>
  <c r="Y351" i="2" s="1"/>
  <c r="P355" i="2"/>
  <c r="V355" i="2" s="1"/>
  <c r="O355" i="2"/>
  <c r="U355" i="2" s="1"/>
  <c r="O359" i="2"/>
  <c r="U359" i="2" s="1"/>
  <c r="Z359" i="2" s="1"/>
  <c r="S359" i="2"/>
  <c r="Y359" i="2" s="1"/>
  <c r="P359" i="2"/>
  <c r="V359" i="2" s="1"/>
  <c r="R363" i="2"/>
  <c r="X363" i="2" s="1"/>
  <c r="P363" i="2"/>
  <c r="V363" i="2" s="1"/>
  <c r="Q367" i="2"/>
  <c r="W367" i="2" s="1"/>
  <c r="P367" i="2"/>
  <c r="V367" i="2" s="1"/>
  <c r="Z367" i="2" s="1"/>
  <c r="P371" i="2"/>
  <c r="V371" i="2" s="1"/>
  <c r="Q371" i="2"/>
  <c r="W371" i="2" s="1"/>
  <c r="Z371" i="2" s="1"/>
  <c r="O375" i="2"/>
  <c r="U375" i="2" s="1"/>
  <c r="S375" i="2"/>
  <c r="Y375" i="2" s="1"/>
  <c r="Q375" i="2"/>
  <c r="W375" i="2" s="1"/>
  <c r="R379" i="2"/>
  <c r="X379" i="2" s="1"/>
  <c r="Q379" i="2"/>
  <c r="W379" i="2" s="1"/>
  <c r="R383" i="2"/>
  <c r="X383" i="2" s="1"/>
  <c r="S383" i="2"/>
  <c r="Y383" i="2" s="1"/>
  <c r="R387" i="2"/>
  <c r="X387" i="2" s="1"/>
  <c r="O387" i="2"/>
  <c r="U387" i="2" s="1"/>
  <c r="R391" i="2"/>
  <c r="X391" i="2" s="1"/>
  <c r="P391" i="2"/>
  <c r="V391" i="2" s="1"/>
  <c r="R395" i="2"/>
  <c r="X395" i="2" s="1"/>
  <c r="Q395" i="2"/>
  <c r="W395" i="2" s="1"/>
  <c r="P399" i="2"/>
  <c r="V399" i="2" s="1"/>
  <c r="Q399" i="2"/>
  <c r="W399" i="2" s="1"/>
  <c r="O403" i="2"/>
  <c r="U403" i="2" s="1"/>
  <c r="S403" i="2"/>
  <c r="Y403" i="2" s="1"/>
  <c r="Q403" i="2"/>
  <c r="W403" i="2" s="1"/>
  <c r="O407" i="2"/>
  <c r="U407" i="2" s="1"/>
  <c r="S407" i="2"/>
  <c r="Y407" i="2" s="1"/>
  <c r="R407" i="2"/>
  <c r="X407" i="2" s="1"/>
  <c r="O411" i="2"/>
  <c r="U411" i="2" s="1"/>
  <c r="S411" i="2"/>
  <c r="Y411" i="2" s="1"/>
  <c r="R415" i="2"/>
  <c r="X415" i="2" s="1"/>
  <c r="Z415" i="2" s="1"/>
  <c r="O415" i="2"/>
  <c r="U415" i="2" s="1"/>
  <c r="R419" i="2"/>
  <c r="X419" i="2" s="1"/>
  <c r="P419" i="2"/>
  <c r="V419" i="2" s="1"/>
  <c r="P423" i="2"/>
  <c r="V423" i="2" s="1"/>
  <c r="Z423" i="2" s="1"/>
  <c r="O423" i="2"/>
  <c r="U423" i="2" s="1"/>
  <c r="P427" i="2"/>
  <c r="V427" i="2" s="1"/>
  <c r="Z427" i="2" s="1"/>
  <c r="Q427" i="2"/>
  <c r="W427" i="2" s="1"/>
  <c r="R431" i="2"/>
  <c r="X431" i="2" s="1"/>
  <c r="Z431" i="2" s="1"/>
  <c r="P431" i="2"/>
  <c r="V431" i="2" s="1"/>
  <c r="R435" i="2"/>
  <c r="X435" i="2" s="1"/>
  <c r="Z435" i="2" s="1"/>
  <c r="Q435" i="2"/>
  <c r="W435" i="2" s="1"/>
  <c r="Q439" i="2"/>
  <c r="W439" i="2" s="1"/>
  <c r="R439" i="2"/>
  <c r="X439" i="2" s="1"/>
  <c r="Q443" i="2"/>
  <c r="W443" i="2" s="1"/>
  <c r="S443" i="2"/>
  <c r="Y443" i="2" s="1"/>
  <c r="O447" i="2"/>
  <c r="U447" i="2" s="1"/>
  <c r="S447" i="2"/>
  <c r="Y447" i="2" s="1"/>
  <c r="R447" i="2"/>
  <c r="X447" i="2" s="1"/>
  <c r="Z447" i="2" s="1"/>
  <c r="O451" i="2"/>
  <c r="U451" i="2" s="1"/>
  <c r="S451" i="2"/>
  <c r="Y451" i="2" s="1"/>
  <c r="R451" i="2"/>
  <c r="X451" i="2" s="1"/>
  <c r="Z449" i="2"/>
  <c r="O448" i="2"/>
  <c r="U448" i="2" s="1"/>
  <c r="P444" i="2"/>
  <c r="V444" i="2" s="1"/>
  <c r="O443" i="2"/>
  <c r="U443" i="2" s="1"/>
  <c r="Q440" i="2"/>
  <c r="W440" i="2" s="1"/>
  <c r="O439" i="2"/>
  <c r="U439" i="2" s="1"/>
  <c r="S436" i="2"/>
  <c r="Y436" i="2" s="1"/>
  <c r="P435" i="2"/>
  <c r="V435" i="2" s="1"/>
  <c r="S432" i="2"/>
  <c r="Y432" i="2" s="1"/>
  <c r="Q431" i="2"/>
  <c r="W431" i="2" s="1"/>
  <c r="S427" i="2"/>
  <c r="Y427" i="2" s="1"/>
  <c r="S423" i="2"/>
  <c r="Y423" i="2" s="1"/>
  <c r="Q420" i="2"/>
  <c r="W420" i="2" s="1"/>
  <c r="O419" i="2"/>
  <c r="U419" i="2" s="1"/>
  <c r="R416" i="2"/>
  <c r="X416" i="2" s="1"/>
  <c r="P415" i="2"/>
  <c r="V415" i="2" s="1"/>
  <c r="S412" i="2"/>
  <c r="Y412" i="2" s="1"/>
  <c r="Q411" i="2"/>
  <c r="W411" i="2" s="1"/>
  <c r="Q407" i="2"/>
  <c r="W407" i="2" s="1"/>
  <c r="R403" i="2"/>
  <c r="X403" i="2" s="1"/>
  <c r="S399" i="2"/>
  <c r="Y399" i="2" s="1"/>
  <c r="P396" i="2"/>
  <c r="V396" i="2" s="1"/>
  <c r="O395" i="2"/>
  <c r="U395" i="2" s="1"/>
  <c r="R392" i="2"/>
  <c r="X392" i="2" s="1"/>
  <c r="O391" i="2"/>
  <c r="U391" i="2" s="1"/>
  <c r="Z391" i="2" s="1"/>
  <c r="R388" i="2"/>
  <c r="X388" i="2" s="1"/>
  <c r="P387" i="2"/>
  <c r="V387" i="2" s="1"/>
  <c r="Z387" i="2" s="1"/>
  <c r="P384" i="2"/>
  <c r="V384" i="2" s="1"/>
  <c r="O383" i="2"/>
  <c r="U383" i="2" s="1"/>
  <c r="Z383" i="2" s="1"/>
  <c r="P380" i="2"/>
  <c r="V380" i="2" s="1"/>
  <c r="O379" i="2"/>
  <c r="U379" i="2" s="1"/>
  <c r="S376" i="2"/>
  <c r="Y376" i="2" s="1"/>
  <c r="P375" i="2"/>
  <c r="V375" i="2" s="1"/>
  <c r="R371" i="2"/>
  <c r="X371" i="2" s="1"/>
  <c r="S367" i="2"/>
  <c r="Y367" i="2" s="1"/>
  <c r="O364" i="2"/>
  <c r="U364" i="2" s="1"/>
  <c r="Q360" i="2"/>
  <c r="W360" i="2" s="1"/>
  <c r="R356" i="2"/>
  <c r="X356" i="2" s="1"/>
  <c r="Q355" i="2"/>
  <c r="W355" i="2" s="1"/>
  <c r="R352" i="2"/>
  <c r="X352" i="2" s="1"/>
  <c r="Q351" i="2"/>
  <c r="W351" i="2" s="1"/>
  <c r="Q347" i="2"/>
  <c r="W347" i="2" s="1"/>
  <c r="R343" i="2"/>
  <c r="X343" i="2" s="1"/>
  <c r="S339" i="2"/>
  <c r="Y339" i="2" s="1"/>
  <c r="S335" i="2"/>
  <c r="Y335" i="2" s="1"/>
  <c r="O332" i="2"/>
  <c r="U332" i="2" s="1"/>
  <c r="P328" i="2"/>
  <c r="V328" i="2" s="1"/>
  <c r="Z328" i="2" s="1"/>
  <c r="O327" i="2"/>
  <c r="U327" i="2" s="1"/>
  <c r="P324" i="2"/>
  <c r="V324" i="2" s="1"/>
  <c r="O323" i="2"/>
  <c r="U323" i="2" s="1"/>
  <c r="R320" i="2"/>
  <c r="X320" i="2" s="1"/>
  <c r="O319" i="2"/>
  <c r="U319" i="2" s="1"/>
  <c r="R316" i="2"/>
  <c r="X316" i="2" s="1"/>
  <c r="P315" i="2"/>
  <c r="V315" i="2" s="1"/>
  <c r="P312" i="2"/>
  <c r="V312" i="2" s="1"/>
  <c r="O311" i="2"/>
  <c r="U311" i="2" s="1"/>
  <c r="P308" i="2"/>
  <c r="V308" i="2" s="1"/>
  <c r="O307" i="2"/>
  <c r="U307" i="2" s="1"/>
  <c r="S304" i="2"/>
  <c r="Y304" i="2" s="1"/>
  <c r="P303" i="2"/>
  <c r="V303" i="2" s="1"/>
  <c r="R299" i="2"/>
  <c r="X299" i="2" s="1"/>
  <c r="Z299" i="2" s="1"/>
  <c r="S295" i="2"/>
  <c r="Y295" i="2" s="1"/>
  <c r="R292" i="2"/>
  <c r="X292" i="2" s="1"/>
  <c r="O287" i="2"/>
  <c r="U287" i="2" s="1"/>
  <c r="S283" i="2"/>
  <c r="Y283" i="2" s="1"/>
  <c r="R280" i="2"/>
  <c r="X280" i="2" s="1"/>
  <c r="O275" i="2"/>
  <c r="U275" i="2" s="1"/>
  <c r="Z275" i="2" s="1"/>
  <c r="S271" i="2"/>
  <c r="Y271" i="2" s="1"/>
  <c r="Q268" i="2"/>
  <c r="W268" i="2" s="1"/>
  <c r="O263" i="2"/>
  <c r="U263" i="2" s="1"/>
  <c r="R259" i="2"/>
  <c r="X259" i="2" s="1"/>
  <c r="Q256" i="2"/>
  <c r="W256" i="2" s="1"/>
  <c r="R247" i="2"/>
  <c r="X247" i="2" s="1"/>
  <c r="R5" i="2"/>
  <c r="X5" i="2" s="1"/>
  <c r="Q5" i="2"/>
  <c r="W5" i="2" s="1"/>
  <c r="S5" i="2"/>
  <c r="Y5" i="2" s="1"/>
  <c r="R9" i="2"/>
  <c r="X9" i="2" s="1"/>
  <c r="S9" i="2"/>
  <c r="Y9" i="2" s="1"/>
  <c r="Z9" i="2" s="1"/>
  <c r="O9" i="2"/>
  <c r="U9" i="2" s="1"/>
  <c r="R13" i="2"/>
  <c r="X13" i="2" s="1"/>
  <c r="O13" i="2"/>
  <c r="U13" i="2" s="1"/>
  <c r="P13" i="2"/>
  <c r="V13" i="2" s="1"/>
  <c r="Z13" i="2" s="1"/>
  <c r="R17" i="2"/>
  <c r="X17" i="2" s="1"/>
  <c r="P17" i="2"/>
  <c r="V17" i="2" s="1"/>
  <c r="Z17" i="2" s="1"/>
  <c r="Q17" i="2"/>
  <c r="W17" i="2" s="1"/>
  <c r="R21" i="2"/>
  <c r="X21" i="2" s="1"/>
  <c r="Q21" i="2"/>
  <c r="W21" i="2" s="1"/>
  <c r="S21" i="2"/>
  <c r="Y21" i="2" s="1"/>
  <c r="R25" i="2"/>
  <c r="X25" i="2" s="1"/>
  <c r="S25" i="2"/>
  <c r="Y25" i="2" s="1"/>
  <c r="Z25" i="2" s="1"/>
  <c r="O25" i="2"/>
  <c r="U25" i="2" s="1"/>
  <c r="R29" i="2"/>
  <c r="X29" i="2" s="1"/>
  <c r="O29" i="2"/>
  <c r="U29" i="2" s="1"/>
  <c r="P29" i="2"/>
  <c r="V29" i="2" s="1"/>
  <c r="Z29" i="2" s="1"/>
  <c r="R33" i="2"/>
  <c r="X33" i="2" s="1"/>
  <c r="P33" i="2"/>
  <c r="V33" i="2" s="1"/>
  <c r="Q33" i="2"/>
  <c r="W33" i="2" s="1"/>
  <c r="R37" i="2"/>
  <c r="X37" i="2" s="1"/>
  <c r="Q37" i="2"/>
  <c r="W37" i="2" s="1"/>
  <c r="Z37" i="2" s="1"/>
  <c r="S37" i="2"/>
  <c r="Y37" i="2" s="1"/>
  <c r="R41" i="2"/>
  <c r="X41" i="2" s="1"/>
  <c r="S41" i="2"/>
  <c r="Y41" i="2" s="1"/>
  <c r="Z41" i="2" s="1"/>
  <c r="O41" i="2"/>
  <c r="U41" i="2" s="1"/>
  <c r="R45" i="2"/>
  <c r="X45" i="2" s="1"/>
  <c r="O45" i="2"/>
  <c r="U45" i="2" s="1"/>
  <c r="P45" i="2"/>
  <c r="V45" i="2" s="1"/>
  <c r="Q49" i="2"/>
  <c r="W49" i="2" s="1"/>
  <c r="O49" i="2"/>
  <c r="U49" i="2" s="1"/>
  <c r="Z49" i="2" s="1"/>
  <c r="P49" i="2"/>
  <c r="V49" i="2" s="1"/>
  <c r="P53" i="2"/>
  <c r="V53" i="2" s="1"/>
  <c r="O53" i="2"/>
  <c r="U53" i="2" s="1"/>
  <c r="Q53" i="2"/>
  <c r="W53" i="2" s="1"/>
  <c r="O57" i="2"/>
  <c r="U57" i="2" s="1"/>
  <c r="S57" i="2"/>
  <c r="Y57" i="2" s="1"/>
  <c r="P57" i="2"/>
  <c r="V57" i="2" s="1"/>
  <c r="Q57" i="2"/>
  <c r="W57" i="2" s="1"/>
  <c r="R61" i="2"/>
  <c r="X61" i="2" s="1"/>
  <c r="P61" i="2"/>
  <c r="V61" i="2" s="1"/>
  <c r="Z61" i="2" s="1"/>
  <c r="Q61" i="2"/>
  <c r="W61" i="2" s="1"/>
  <c r="R65" i="2"/>
  <c r="X65" i="2" s="1"/>
  <c r="Q65" i="2"/>
  <c r="W65" i="2" s="1"/>
  <c r="S65" i="2"/>
  <c r="Y65" i="2" s="1"/>
  <c r="R69" i="2"/>
  <c r="X69" i="2" s="1"/>
  <c r="S69" i="2"/>
  <c r="Y69" i="2" s="1"/>
  <c r="O69" i="2"/>
  <c r="U69" i="2" s="1"/>
  <c r="R73" i="2"/>
  <c r="X73" i="2" s="1"/>
  <c r="O73" i="2"/>
  <c r="U73" i="2" s="1"/>
  <c r="P73" i="2"/>
  <c r="V73" i="2" s="1"/>
  <c r="Q77" i="2"/>
  <c r="W77" i="2" s="1"/>
  <c r="O77" i="2"/>
  <c r="U77" i="2" s="1"/>
  <c r="P77" i="2"/>
  <c r="V77" i="2" s="1"/>
  <c r="Q81" i="2"/>
  <c r="W81" i="2" s="1"/>
  <c r="P81" i="2"/>
  <c r="V81" i="2" s="1"/>
  <c r="R81" i="2"/>
  <c r="X81" i="2" s="1"/>
  <c r="Q85" i="2"/>
  <c r="W85" i="2" s="1"/>
  <c r="R85" i="2"/>
  <c r="X85" i="2" s="1"/>
  <c r="Z85" i="2" s="1"/>
  <c r="S85" i="2"/>
  <c r="Y85" i="2" s="1"/>
  <c r="Q89" i="2"/>
  <c r="W89" i="2" s="1"/>
  <c r="S89" i="2"/>
  <c r="Y89" i="2" s="1"/>
  <c r="O89" i="2"/>
  <c r="U89" i="2" s="1"/>
  <c r="Z89" i="2" s="1"/>
  <c r="Q93" i="2"/>
  <c r="W93" i="2" s="1"/>
  <c r="O93" i="2"/>
  <c r="U93" i="2" s="1"/>
  <c r="P93" i="2"/>
  <c r="V93" i="2" s="1"/>
  <c r="Q97" i="2"/>
  <c r="W97" i="2" s="1"/>
  <c r="P97" i="2"/>
  <c r="V97" i="2" s="1"/>
  <c r="R97" i="2"/>
  <c r="X97" i="2" s="1"/>
  <c r="Q101" i="2"/>
  <c r="W101" i="2" s="1"/>
  <c r="R101" i="2"/>
  <c r="X101" i="2" s="1"/>
  <c r="S101" i="2"/>
  <c r="Y101" i="2" s="1"/>
  <c r="Q105" i="2"/>
  <c r="W105" i="2" s="1"/>
  <c r="S105" i="2"/>
  <c r="Y105" i="2" s="1"/>
  <c r="O105" i="2"/>
  <c r="U105" i="2" s="1"/>
  <c r="Z105" i="2" s="1"/>
  <c r="Q109" i="2"/>
  <c r="W109" i="2" s="1"/>
  <c r="O109" i="2"/>
  <c r="U109" i="2" s="1"/>
  <c r="Z109" i="2" s="1"/>
  <c r="P109" i="2"/>
  <c r="V109" i="2" s="1"/>
  <c r="Q113" i="2"/>
  <c r="W113" i="2" s="1"/>
  <c r="P113" i="2"/>
  <c r="V113" i="2" s="1"/>
  <c r="R113" i="2"/>
  <c r="X113" i="2" s="1"/>
  <c r="Q117" i="2"/>
  <c r="W117" i="2" s="1"/>
  <c r="R117" i="2"/>
  <c r="X117" i="2" s="1"/>
  <c r="Z117" i="2" s="1"/>
  <c r="S117" i="2"/>
  <c r="Y117" i="2" s="1"/>
  <c r="Q121" i="2"/>
  <c r="W121" i="2" s="1"/>
  <c r="S121" i="2"/>
  <c r="Y121" i="2" s="1"/>
  <c r="O121" i="2"/>
  <c r="U121" i="2" s="1"/>
  <c r="Z121" i="2" s="1"/>
  <c r="Q125" i="2"/>
  <c r="W125" i="2" s="1"/>
  <c r="O125" i="2"/>
  <c r="U125" i="2" s="1"/>
  <c r="P125" i="2"/>
  <c r="V125" i="2" s="1"/>
  <c r="Q129" i="2"/>
  <c r="W129" i="2" s="1"/>
  <c r="P129" i="2"/>
  <c r="V129" i="2" s="1"/>
  <c r="R129" i="2"/>
  <c r="X129" i="2" s="1"/>
  <c r="Q133" i="2"/>
  <c r="W133" i="2" s="1"/>
  <c r="R133" i="2"/>
  <c r="X133" i="2" s="1"/>
  <c r="S133" i="2"/>
  <c r="Y133" i="2" s="1"/>
  <c r="Q137" i="2"/>
  <c r="W137" i="2" s="1"/>
  <c r="S137" i="2"/>
  <c r="Y137" i="2" s="1"/>
  <c r="O137" i="2"/>
  <c r="U137" i="2" s="1"/>
  <c r="Z137" i="2" s="1"/>
  <c r="Q141" i="2"/>
  <c r="W141" i="2" s="1"/>
  <c r="O141" i="2"/>
  <c r="U141" i="2" s="1"/>
  <c r="P141" i="2"/>
  <c r="V141" i="2" s="1"/>
  <c r="Q145" i="2"/>
  <c r="W145" i="2" s="1"/>
  <c r="P145" i="2"/>
  <c r="V145" i="2" s="1"/>
  <c r="R145" i="2"/>
  <c r="X145" i="2" s="1"/>
  <c r="Q149" i="2"/>
  <c r="W149" i="2" s="1"/>
  <c r="Z149" i="2" s="1"/>
  <c r="R149" i="2"/>
  <c r="X149" i="2" s="1"/>
  <c r="S149" i="2"/>
  <c r="Y149" i="2" s="1"/>
  <c r="Q153" i="2"/>
  <c r="W153" i="2" s="1"/>
  <c r="S153" i="2"/>
  <c r="Y153" i="2" s="1"/>
  <c r="O153" i="2"/>
  <c r="U153" i="2" s="1"/>
  <c r="Z153" i="2" s="1"/>
  <c r="Q157" i="2"/>
  <c r="W157" i="2" s="1"/>
  <c r="O157" i="2"/>
  <c r="U157" i="2" s="1"/>
  <c r="P157" i="2"/>
  <c r="V157" i="2" s="1"/>
  <c r="Q161" i="2"/>
  <c r="W161" i="2" s="1"/>
  <c r="P161" i="2"/>
  <c r="V161" i="2" s="1"/>
  <c r="R161" i="2"/>
  <c r="X161" i="2" s="1"/>
  <c r="Q165" i="2"/>
  <c r="W165" i="2" s="1"/>
  <c r="R165" i="2"/>
  <c r="X165" i="2" s="1"/>
  <c r="S165" i="2"/>
  <c r="Y165" i="2" s="1"/>
  <c r="Q169" i="2"/>
  <c r="W169" i="2" s="1"/>
  <c r="S169" i="2"/>
  <c r="Y169" i="2" s="1"/>
  <c r="O169" i="2"/>
  <c r="U169" i="2" s="1"/>
  <c r="Q173" i="2"/>
  <c r="W173" i="2" s="1"/>
  <c r="O173" i="2"/>
  <c r="U173" i="2" s="1"/>
  <c r="Z173" i="2" s="1"/>
  <c r="P173" i="2"/>
  <c r="V173" i="2" s="1"/>
  <c r="Q177" i="2"/>
  <c r="W177" i="2" s="1"/>
  <c r="P177" i="2"/>
  <c r="V177" i="2" s="1"/>
  <c r="R177" i="2"/>
  <c r="X177" i="2" s="1"/>
  <c r="P181" i="2"/>
  <c r="V181" i="2" s="1"/>
  <c r="Q181" i="2"/>
  <c r="W181" i="2" s="1"/>
  <c r="R181" i="2"/>
  <c r="X181" i="2" s="1"/>
  <c r="P185" i="2"/>
  <c r="V185" i="2" s="1"/>
  <c r="R185" i="2"/>
  <c r="X185" i="2" s="1"/>
  <c r="S185" i="2"/>
  <c r="Y185" i="2" s="1"/>
  <c r="P189" i="2"/>
  <c r="V189" i="2" s="1"/>
  <c r="S189" i="2"/>
  <c r="Y189" i="2" s="1"/>
  <c r="Z189" i="2" s="1"/>
  <c r="O189" i="2"/>
  <c r="U189" i="2" s="1"/>
  <c r="P193" i="2"/>
  <c r="V193" i="2" s="1"/>
  <c r="O193" i="2"/>
  <c r="U193" i="2" s="1"/>
  <c r="Q193" i="2"/>
  <c r="W193" i="2" s="1"/>
  <c r="P197" i="2"/>
  <c r="V197" i="2" s="1"/>
  <c r="Q197" i="2"/>
  <c r="W197" i="2" s="1"/>
  <c r="R197" i="2"/>
  <c r="X197" i="2" s="1"/>
  <c r="P201" i="2"/>
  <c r="V201" i="2" s="1"/>
  <c r="R201" i="2"/>
  <c r="X201" i="2" s="1"/>
  <c r="S201" i="2"/>
  <c r="Y201" i="2" s="1"/>
  <c r="P205" i="2"/>
  <c r="V205" i="2" s="1"/>
  <c r="S205" i="2"/>
  <c r="Y205" i="2" s="1"/>
  <c r="Z205" i="2" s="1"/>
  <c r="O205" i="2"/>
  <c r="U205" i="2" s="1"/>
  <c r="P209" i="2"/>
  <c r="V209" i="2" s="1"/>
  <c r="Z209" i="2" s="1"/>
  <c r="O209" i="2"/>
  <c r="U209" i="2" s="1"/>
  <c r="Q209" i="2"/>
  <c r="W209" i="2" s="1"/>
  <c r="P213" i="2"/>
  <c r="V213" i="2" s="1"/>
  <c r="Q213" i="2"/>
  <c r="W213" i="2" s="1"/>
  <c r="R213" i="2"/>
  <c r="X213" i="2" s="1"/>
  <c r="R217" i="2"/>
  <c r="X217" i="2" s="1"/>
  <c r="O217" i="2"/>
  <c r="U217" i="2" s="1"/>
  <c r="S217" i="2"/>
  <c r="Y217" i="2" s="1"/>
  <c r="R221" i="2"/>
  <c r="X221" i="2" s="1"/>
  <c r="O221" i="2"/>
  <c r="U221" i="2" s="1"/>
  <c r="Z221" i="2" s="1"/>
  <c r="S221" i="2"/>
  <c r="Y221" i="2" s="1"/>
  <c r="R225" i="2"/>
  <c r="X225" i="2" s="1"/>
  <c r="O225" i="2"/>
  <c r="U225" i="2" s="1"/>
  <c r="S225" i="2"/>
  <c r="Y225" i="2" s="1"/>
  <c r="R229" i="2"/>
  <c r="X229" i="2" s="1"/>
  <c r="O229" i="2"/>
  <c r="U229" i="2" s="1"/>
  <c r="Z229" i="2" s="1"/>
  <c r="S229" i="2"/>
  <c r="Y229" i="2" s="1"/>
  <c r="R233" i="2"/>
  <c r="X233" i="2" s="1"/>
  <c r="Z233" i="2" s="1"/>
  <c r="O233" i="2"/>
  <c r="U233" i="2" s="1"/>
  <c r="S233" i="2"/>
  <c r="Y233" i="2" s="1"/>
  <c r="R237" i="2"/>
  <c r="X237" i="2" s="1"/>
  <c r="O237" i="2"/>
  <c r="U237" i="2" s="1"/>
  <c r="S237" i="2"/>
  <c r="Y237" i="2" s="1"/>
  <c r="R241" i="2"/>
  <c r="X241" i="2" s="1"/>
  <c r="O241" i="2"/>
  <c r="U241" i="2" s="1"/>
  <c r="S241" i="2"/>
  <c r="Y241" i="2" s="1"/>
  <c r="R245" i="2"/>
  <c r="X245" i="2" s="1"/>
  <c r="O245" i="2"/>
  <c r="U245" i="2" s="1"/>
  <c r="Z245" i="2" s="1"/>
  <c r="S245" i="2"/>
  <c r="Y245" i="2" s="1"/>
  <c r="R249" i="2"/>
  <c r="X249" i="2" s="1"/>
  <c r="Z249" i="2" s="1"/>
  <c r="O249" i="2"/>
  <c r="U249" i="2" s="1"/>
  <c r="S249" i="2"/>
  <c r="Y249" i="2" s="1"/>
  <c r="R253" i="2"/>
  <c r="X253" i="2" s="1"/>
  <c r="O253" i="2"/>
  <c r="U253" i="2" s="1"/>
  <c r="S253" i="2"/>
  <c r="Y253" i="2" s="1"/>
  <c r="R257" i="2"/>
  <c r="X257" i="2" s="1"/>
  <c r="O257" i="2"/>
  <c r="U257" i="2" s="1"/>
  <c r="S257" i="2"/>
  <c r="Y257" i="2" s="1"/>
  <c r="R261" i="2"/>
  <c r="X261" i="2" s="1"/>
  <c r="O261" i="2"/>
  <c r="U261" i="2" s="1"/>
  <c r="Z261" i="2" s="1"/>
  <c r="S261" i="2"/>
  <c r="Y261" i="2" s="1"/>
  <c r="R265" i="2"/>
  <c r="X265" i="2" s="1"/>
  <c r="Z265" i="2" s="1"/>
  <c r="O265" i="2"/>
  <c r="U265" i="2" s="1"/>
  <c r="S265" i="2"/>
  <c r="Y265" i="2" s="1"/>
  <c r="R269" i="2"/>
  <c r="X269" i="2" s="1"/>
  <c r="O269" i="2"/>
  <c r="U269" i="2" s="1"/>
  <c r="S269" i="2"/>
  <c r="Y269" i="2" s="1"/>
  <c r="R273" i="2"/>
  <c r="X273" i="2" s="1"/>
  <c r="O273" i="2"/>
  <c r="U273" i="2" s="1"/>
  <c r="S273" i="2"/>
  <c r="Y273" i="2" s="1"/>
  <c r="R277" i="2"/>
  <c r="X277" i="2" s="1"/>
  <c r="O277" i="2"/>
  <c r="U277" i="2" s="1"/>
  <c r="Z277" i="2" s="1"/>
  <c r="S277" i="2"/>
  <c r="Y277" i="2" s="1"/>
  <c r="R281" i="2"/>
  <c r="X281" i="2" s="1"/>
  <c r="Z281" i="2" s="1"/>
  <c r="O281" i="2"/>
  <c r="U281" i="2" s="1"/>
  <c r="S281" i="2"/>
  <c r="Y281" i="2" s="1"/>
  <c r="R285" i="2"/>
  <c r="X285" i="2" s="1"/>
  <c r="O285" i="2"/>
  <c r="U285" i="2" s="1"/>
  <c r="S285" i="2"/>
  <c r="Y285" i="2" s="1"/>
  <c r="R289" i="2"/>
  <c r="X289" i="2" s="1"/>
  <c r="O289" i="2"/>
  <c r="U289" i="2" s="1"/>
  <c r="S289" i="2"/>
  <c r="Y289" i="2" s="1"/>
  <c r="R293" i="2"/>
  <c r="X293" i="2" s="1"/>
  <c r="O293" i="2"/>
  <c r="U293" i="2" s="1"/>
  <c r="Z293" i="2" s="1"/>
  <c r="S293" i="2"/>
  <c r="Y293" i="2" s="1"/>
  <c r="R297" i="2"/>
  <c r="X297" i="2" s="1"/>
  <c r="O297" i="2"/>
  <c r="U297" i="2" s="1"/>
  <c r="Z297" i="2" s="1"/>
  <c r="S297" i="2"/>
  <c r="Y297" i="2" s="1"/>
  <c r="O333" i="2"/>
  <c r="U333" i="2" s="1"/>
  <c r="S333" i="2"/>
  <c r="Y333" i="2" s="1"/>
  <c r="Z333" i="2" s="1"/>
  <c r="O337" i="2"/>
  <c r="U337" i="2" s="1"/>
  <c r="S337" i="2"/>
  <c r="Y337" i="2" s="1"/>
  <c r="O365" i="2"/>
  <c r="U365" i="2" s="1"/>
  <c r="S365" i="2"/>
  <c r="Y365" i="2" s="1"/>
  <c r="O369" i="2"/>
  <c r="U369" i="2" s="1"/>
  <c r="S369" i="2"/>
  <c r="Y369" i="2" s="1"/>
  <c r="O397" i="2"/>
  <c r="U397" i="2" s="1"/>
  <c r="Z397" i="2" s="1"/>
  <c r="S397" i="2"/>
  <c r="Y397" i="2" s="1"/>
  <c r="Z417" i="2"/>
  <c r="O421" i="2"/>
  <c r="U421" i="2" s="1"/>
  <c r="S421" i="2"/>
  <c r="Y421" i="2" s="1"/>
  <c r="O441" i="2"/>
  <c r="U441" i="2" s="1"/>
  <c r="Z441" i="2" s="1"/>
  <c r="S441" i="2"/>
  <c r="Y441" i="2" s="1"/>
  <c r="S453" i="2"/>
  <c r="Y453" i="2" s="1"/>
  <c r="S449" i="2"/>
  <c r="Y449" i="2" s="1"/>
  <c r="S445" i="2"/>
  <c r="Y445" i="2" s="1"/>
  <c r="R441" i="2"/>
  <c r="X441" i="2" s="1"/>
  <c r="R437" i="2"/>
  <c r="X437" i="2" s="1"/>
  <c r="Z437" i="2" s="1"/>
  <c r="Q433" i="2"/>
  <c r="W433" i="2" s="1"/>
  <c r="Z433" i="2" s="1"/>
  <c r="P429" i="2"/>
  <c r="V429" i="2" s="1"/>
  <c r="Z429" i="2" s="1"/>
  <c r="P425" i="2"/>
  <c r="V425" i="2" s="1"/>
  <c r="Z425" i="2" s="1"/>
  <c r="P421" i="2"/>
  <c r="V421" i="2" s="1"/>
  <c r="Z421" i="2" s="1"/>
  <c r="O417" i="2"/>
  <c r="U417" i="2" s="1"/>
  <c r="Z414" i="2"/>
  <c r="O413" i="2"/>
  <c r="U413" i="2" s="1"/>
  <c r="S409" i="2"/>
  <c r="Y409" i="2" s="1"/>
  <c r="Z409" i="2" s="1"/>
  <c r="R405" i="2"/>
  <c r="X405" i="2" s="1"/>
  <c r="Q401" i="2"/>
  <c r="W401" i="2" s="1"/>
  <c r="Z401" i="2" s="1"/>
  <c r="Q397" i="2"/>
  <c r="W397" i="2" s="1"/>
  <c r="Q393" i="2"/>
  <c r="W393" i="2" s="1"/>
  <c r="Z393" i="2" s="1"/>
  <c r="O389" i="2"/>
  <c r="U389" i="2" s="1"/>
  <c r="Z389" i="2" s="1"/>
  <c r="S385" i="2"/>
  <c r="Y385" i="2" s="1"/>
  <c r="R381" i="2"/>
  <c r="X381" i="2" s="1"/>
  <c r="R377" i="2"/>
  <c r="X377" i="2" s="1"/>
  <c r="Z377" i="2" s="1"/>
  <c r="Q373" i="2"/>
  <c r="W373" i="2" s="1"/>
  <c r="Z373" i="2" s="1"/>
  <c r="Q369" i="2"/>
  <c r="W369" i="2" s="1"/>
  <c r="P365" i="2"/>
  <c r="V365" i="2" s="1"/>
  <c r="P361" i="2"/>
  <c r="V361" i="2" s="1"/>
  <c r="Z361" i="2" s="1"/>
  <c r="P357" i="2"/>
  <c r="V357" i="2" s="1"/>
  <c r="Z357" i="2" s="1"/>
  <c r="O353" i="2"/>
  <c r="U353" i="2" s="1"/>
  <c r="Z353" i="2" s="1"/>
  <c r="S349" i="2"/>
  <c r="Y349" i="2" s="1"/>
  <c r="Q345" i="2"/>
  <c r="W345" i="2" s="1"/>
  <c r="P341" i="2"/>
  <c r="V341" i="2" s="1"/>
  <c r="P337" i="2"/>
  <c r="V337" i="2" s="1"/>
  <c r="Z337" i="2" s="1"/>
  <c r="S329" i="2"/>
  <c r="Y329" i="2" s="1"/>
  <c r="Z329" i="2" s="1"/>
  <c r="R325" i="2"/>
  <c r="X325" i="2" s="1"/>
  <c r="Z325" i="2" s="1"/>
  <c r="Q321" i="2"/>
  <c r="W321" i="2" s="1"/>
  <c r="O317" i="2"/>
  <c r="U317" i="2" s="1"/>
  <c r="S313" i="2"/>
  <c r="Y313" i="2" s="1"/>
  <c r="R309" i="2"/>
  <c r="X309" i="2" s="1"/>
  <c r="Z309" i="2" s="1"/>
  <c r="R305" i="2"/>
  <c r="X305" i="2" s="1"/>
  <c r="Q301" i="2"/>
  <c r="W301" i="2" s="1"/>
  <c r="Q293" i="2"/>
  <c r="W293" i="2" s="1"/>
  <c r="P289" i="2"/>
  <c r="V289" i="2" s="1"/>
  <c r="Z289" i="2" s="1"/>
  <c r="Q277" i="2"/>
  <c r="W277" i="2" s="1"/>
  <c r="P273" i="2"/>
  <c r="V273" i="2" s="1"/>
  <c r="Z273" i="2" s="1"/>
  <c r="Q261" i="2"/>
  <c r="W261" i="2" s="1"/>
  <c r="P257" i="2"/>
  <c r="V257" i="2" s="1"/>
  <c r="Q245" i="2"/>
  <c r="W245" i="2" s="1"/>
  <c r="P241" i="2"/>
  <c r="V241" i="2" s="1"/>
  <c r="Z241" i="2" s="1"/>
  <c r="Q229" i="2"/>
  <c r="W229" i="2" s="1"/>
  <c r="P225" i="2"/>
  <c r="V225" i="2" s="1"/>
  <c r="O213" i="2"/>
  <c r="U213" i="2" s="1"/>
  <c r="R209" i="2"/>
  <c r="X209" i="2" s="1"/>
  <c r="R205" i="2"/>
  <c r="X205" i="2" s="1"/>
  <c r="Q201" i="2"/>
  <c r="W201" i="2" s="1"/>
  <c r="S197" i="2"/>
  <c r="Y197" i="2" s="1"/>
  <c r="S193" i="2"/>
  <c r="Y193" i="2" s="1"/>
  <c r="P169" i="2"/>
  <c r="V169" i="2" s="1"/>
  <c r="P165" i="2"/>
  <c r="V165" i="2" s="1"/>
  <c r="S161" i="2"/>
  <c r="Y161" i="2" s="1"/>
  <c r="S157" i="2"/>
  <c r="Y157" i="2" s="1"/>
  <c r="P137" i="2"/>
  <c r="V137" i="2" s="1"/>
  <c r="P133" i="2"/>
  <c r="V133" i="2" s="1"/>
  <c r="Z133" i="2" s="1"/>
  <c r="S129" i="2"/>
  <c r="Y129" i="2" s="1"/>
  <c r="S125" i="2"/>
  <c r="Y125" i="2" s="1"/>
  <c r="P105" i="2"/>
  <c r="V105" i="2" s="1"/>
  <c r="P101" i="2"/>
  <c r="V101" i="2" s="1"/>
  <c r="S97" i="2"/>
  <c r="Y97" i="2" s="1"/>
  <c r="S93" i="2"/>
  <c r="Y93" i="2" s="1"/>
  <c r="Q73" i="2"/>
  <c r="W73" i="2" s="1"/>
  <c r="Q69" i="2"/>
  <c r="W69" i="2" s="1"/>
  <c r="R49" i="2"/>
  <c r="X49" i="2" s="1"/>
  <c r="S45" i="2"/>
  <c r="Y45" i="2" s="1"/>
  <c r="P25" i="2"/>
  <c r="V25" i="2" s="1"/>
  <c r="P21" i="2"/>
  <c r="V21" i="2" s="1"/>
  <c r="S17" i="2"/>
  <c r="Y17" i="2" s="1"/>
  <c r="S13" i="2"/>
  <c r="Y13" i="2" s="1"/>
  <c r="H454" i="2"/>
  <c r="O54" i="2"/>
  <c r="U54" i="2" s="1"/>
  <c r="Z54" i="2" s="1"/>
  <c r="S54" i="2"/>
  <c r="Y54" i="2" s="1"/>
  <c r="O182" i="2"/>
  <c r="U182" i="2" s="1"/>
  <c r="Z182" i="2" s="1"/>
  <c r="S182" i="2"/>
  <c r="Y182" i="2" s="1"/>
  <c r="O186" i="2"/>
  <c r="U186" i="2" s="1"/>
  <c r="Z186" i="2" s="1"/>
  <c r="S186" i="2"/>
  <c r="Y186" i="2" s="1"/>
  <c r="O190" i="2"/>
  <c r="U190" i="2" s="1"/>
  <c r="Z190" i="2" s="1"/>
  <c r="S190" i="2"/>
  <c r="Y190" i="2" s="1"/>
  <c r="O194" i="2"/>
  <c r="U194" i="2" s="1"/>
  <c r="S194" i="2"/>
  <c r="Y194" i="2" s="1"/>
  <c r="O198" i="2"/>
  <c r="U198" i="2" s="1"/>
  <c r="S198" i="2"/>
  <c r="Y198" i="2" s="1"/>
  <c r="O202" i="2"/>
  <c r="U202" i="2" s="1"/>
  <c r="Z202" i="2" s="1"/>
  <c r="S202" i="2"/>
  <c r="Y202" i="2" s="1"/>
  <c r="O206" i="2"/>
  <c r="U206" i="2" s="1"/>
  <c r="Z206" i="2" s="1"/>
  <c r="S206" i="2"/>
  <c r="Y206" i="2" s="1"/>
  <c r="O210" i="2"/>
  <c r="U210" i="2" s="1"/>
  <c r="S210" i="2"/>
  <c r="Y210" i="2" s="1"/>
  <c r="O2" i="2"/>
  <c r="U2" i="2" s="1"/>
  <c r="Z2" i="2" s="1"/>
  <c r="P2" i="2"/>
  <c r="V2" i="2" s="1"/>
  <c r="S438" i="2"/>
  <c r="Y438" i="2" s="1"/>
  <c r="Z438" i="2" s="1"/>
  <c r="S434" i="2"/>
  <c r="Y434" i="2" s="1"/>
  <c r="S418" i="2"/>
  <c r="Y418" i="2" s="1"/>
  <c r="S394" i="2"/>
  <c r="Y394" i="2" s="1"/>
  <c r="Z394" i="2" s="1"/>
  <c r="S390" i="2"/>
  <c r="Y390" i="2" s="1"/>
  <c r="Z390" i="2" s="1"/>
  <c r="S386" i="2"/>
  <c r="Y386" i="2" s="1"/>
  <c r="S382" i="2"/>
  <c r="Y382" i="2" s="1"/>
  <c r="Z382" i="2" s="1"/>
  <c r="S378" i="2"/>
  <c r="Y378" i="2" s="1"/>
  <c r="S362" i="2"/>
  <c r="Y362" i="2" s="1"/>
  <c r="Z362" i="2" s="1"/>
  <c r="S326" i="2"/>
  <c r="Y326" i="2" s="1"/>
  <c r="S322" i="2"/>
  <c r="Y322" i="2" s="1"/>
  <c r="Z322" i="2" s="1"/>
  <c r="S318" i="2"/>
  <c r="Y318" i="2" s="1"/>
  <c r="S314" i="2"/>
  <c r="Y314" i="2" s="1"/>
  <c r="Z314" i="2" s="1"/>
  <c r="S310" i="2"/>
  <c r="Y310" i="2" s="1"/>
  <c r="S306" i="2"/>
  <c r="Y306" i="2" s="1"/>
  <c r="Q214" i="2"/>
  <c r="W214" i="2" s="1"/>
  <c r="P210" i="2"/>
  <c r="V210" i="2" s="1"/>
  <c r="R202" i="2"/>
  <c r="X202" i="2" s="1"/>
  <c r="Q198" i="2"/>
  <c r="W198" i="2" s="1"/>
  <c r="P194" i="2"/>
  <c r="V194" i="2" s="1"/>
  <c r="R186" i="2"/>
  <c r="X186" i="2" s="1"/>
  <c r="Q182" i="2"/>
  <c r="W182" i="2" s="1"/>
  <c r="Q178" i="2"/>
  <c r="W178" i="2" s="1"/>
  <c r="O174" i="2"/>
  <c r="U174" i="2" s="1"/>
  <c r="S170" i="2"/>
  <c r="Y170" i="2" s="1"/>
  <c r="Z170" i="2" s="1"/>
  <c r="R166" i="2"/>
  <c r="X166" i="2" s="1"/>
  <c r="Q162" i="2"/>
  <c r="W162" i="2" s="1"/>
  <c r="O158" i="2"/>
  <c r="U158" i="2" s="1"/>
  <c r="S154" i="2"/>
  <c r="Y154" i="2" s="1"/>
  <c r="Z154" i="2" s="1"/>
  <c r="R150" i="2"/>
  <c r="X150" i="2" s="1"/>
  <c r="Q146" i="2"/>
  <c r="W146" i="2" s="1"/>
  <c r="O142" i="2"/>
  <c r="U142" i="2" s="1"/>
  <c r="S138" i="2"/>
  <c r="Y138" i="2" s="1"/>
  <c r="Z138" i="2" s="1"/>
  <c r="R134" i="2"/>
  <c r="X134" i="2" s="1"/>
  <c r="Q130" i="2"/>
  <c r="W130" i="2" s="1"/>
  <c r="O126" i="2"/>
  <c r="U126" i="2" s="1"/>
  <c r="S122" i="2"/>
  <c r="Y122" i="2" s="1"/>
  <c r="Z122" i="2" s="1"/>
  <c r="R118" i="2"/>
  <c r="X118" i="2" s="1"/>
  <c r="Q114" i="2"/>
  <c r="W114" i="2" s="1"/>
  <c r="O110" i="2"/>
  <c r="U110" i="2" s="1"/>
  <c r="S106" i="2"/>
  <c r="Y106" i="2" s="1"/>
  <c r="Z106" i="2" s="1"/>
  <c r="R102" i="2"/>
  <c r="X102" i="2" s="1"/>
  <c r="Q98" i="2"/>
  <c r="W98" i="2" s="1"/>
  <c r="O94" i="2"/>
  <c r="U94" i="2" s="1"/>
  <c r="S90" i="2"/>
  <c r="Y90" i="2" s="1"/>
  <c r="Z90" i="2" s="1"/>
  <c r="R86" i="2"/>
  <c r="X86" i="2" s="1"/>
  <c r="Q82" i="2"/>
  <c r="W82" i="2" s="1"/>
  <c r="O78" i="2"/>
  <c r="U78" i="2" s="1"/>
  <c r="O74" i="2"/>
  <c r="U74" i="2" s="1"/>
  <c r="Z74" i="2" s="1"/>
  <c r="S70" i="2"/>
  <c r="Y70" i="2" s="1"/>
  <c r="R66" i="2"/>
  <c r="X66" i="2" s="1"/>
  <c r="Z66" i="2" s="1"/>
  <c r="P62" i="2"/>
  <c r="V62" i="2" s="1"/>
  <c r="O58" i="2"/>
  <c r="U58" i="2" s="1"/>
  <c r="P54" i="2"/>
  <c r="V54" i="2" s="1"/>
  <c r="O50" i="2"/>
  <c r="U50" i="2" s="1"/>
  <c r="Z50" i="2" s="1"/>
  <c r="O46" i="2"/>
  <c r="U46" i="2" s="1"/>
  <c r="Z46" i="2" s="1"/>
  <c r="S42" i="2"/>
  <c r="Y42" i="2" s="1"/>
  <c r="R38" i="2"/>
  <c r="X38" i="2" s="1"/>
  <c r="P34" i="2"/>
  <c r="V34" i="2" s="1"/>
  <c r="Z34" i="2" s="1"/>
  <c r="O30" i="2"/>
  <c r="U30" i="2" s="1"/>
  <c r="S26" i="2"/>
  <c r="Y26" i="2" s="1"/>
  <c r="Z26" i="2" s="1"/>
  <c r="R22" i="2"/>
  <c r="X22" i="2" s="1"/>
  <c r="P18" i="2"/>
  <c r="V18" i="2" s="1"/>
  <c r="Z18" i="2" s="1"/>
  <c r="O14" i="2"/>
  <c r="U14" i="2" s="1"/>
  <c r="S10" i="2"/>
  <c r="Y10" i="2" s="1"/>
  <c r="R6" i="2"/>
  <c r="X6" i="2" s="1"/>
  <c r="Q141" i="5"/>
  <c r="W141" i="5" s="1"/>
  <c r="Q122" i="5"/>
  <c r="W122" i="5" s="1"/>
  <c r="Q184" i="5"/>
  <c r="W184" i="5" s="1"/>
  <c r="R184" i="5"/>
  <c r="X184" i="5" s="1"/>
  <c r="R123" i="5"/>
  <c r="X123" i="5" s="1"/>
  <c r="Q123" i="5"/>
  <c r="W123" i="5" s="1"/>
  <c r="T15" i="5"/>
  <c r="Z15" i="5" s="1"/>
  <c r="T118" i="5"/>
  <c r="Z118" i="5" s="1"/>
  <c r="R169" i="5"/>
  <c r="X169" i="5" s="1"/>
  <c r="P29" i="5"/>
  <c r="V29" i="5" s="1"/>
  <c r="P147" i="5"/>
  <c r="V147" i="5" s="1"/>
  <c r="P13" i="5"/>
  <c r="V13" i="5" s="1"/>
  <c r="T83" i="5"/>
  <c r="Z83" i="5" s="1"/>
  <c r="T123" i="5"/>
  <c r="Z123" i="5" s="1"/>
  <c r="T139" i="5"/>
  <c r="Z139" i="5" s="1"/>
  <c r="T101" i="5"/>
  <c r="Z101" i="5" s="1"/>
  <c r="T85" i="5"/>
  <c r="Z85" i="5" s="1"/>
  <c r="T44" i="5"/>
  <c r="Z44" i="5" s="1"/>
  <c r="T7" i="5"/>
  <c r="Z7" i="5" s="1"/>
  <c r="S101" i="5"/>
  <c r="Y101" i="5" s="1"/>
  <c r="T47" i="5"/>
  <c r="Z47" i="5" s="1"/>
  <c r="P46" i="5"/>
  <c r="V46" i="5" s="1"/>
  <c r="T141" i="5"/>
  <c r="Z141" i="5" s="1"/>
  <c r="T151" i="5"/>
  <c r="Z151" i="5" s="1"/>
  <c r="T183" i="5"/>
  <c r="Z183" i="5" s="1"/>
  <c r="R118" i="5"/>
  <c r="X118" i="5" s="1"/>
  <c r="P167" i="5"/>
  <c r="V167" i="5" s="1"/>
  <c r="P169" i="5"/>
  <c r="V169" i="5" s="1"/>
  <c r="T184" i="5"/>
  <c r="Z184" i="5" s="1"/>
  <c r="R12" i="5"/>
  <c r="X12" i="5" s="1"/>
  <c r="S78" i="5"/>
  <c r="Y78" i="5" s="1"/>
  <c r="S94" i="5"/>
  <c r="Y94" i="5" s="1"/>
  <c r="S122" i="5"/>
  <c r="Y122" i="5" s="1"/>
  <c r="S184" i="5"/>
  <c r="Y184" i="5" s="1"/>
  <c r="S183" i="5"/>
  <c r="Y183" i="5" s="1"/>
  <c r="R85" i="5"/>
  <c r="X85" i="5" s="1"/>
  <c r="S119" i="5"/>
  <c r="Y119" i="5" s="1"/>
  <c r="Q75" i="5"/>
  <c r="W75" i="5" s="1"/>
  <c r="Q33" i="5"/>
  <c r="W33" i="5" s="1"/>
  <c r="Q101" i="5"/>
  <c r="W101" i="5" s="1"/>
  <c r="Q85" i="5"/>
  <c r="W85" i="5" s="1"/>
  <c r="Q7" i="5"/>
  <c r="W7" i="5" s="1"/>
  <c r="Q56" i="5"/>
  <c r="W56" i="5" s="1"/>
  <c r="Q13" i="5"/>
  <c r="W13" i="5" s="1"/>
  <c r="P164" i="5"/>
  <c r="V164" i="5" s="1"/>
  <c r="P180" i="5"/>
  <c r="V180" i="5" s="1"/>
  <c r="R180" i="5"/>
  <c r="X180" i="5" s="1"/>
  <c r="P165" i="5"/>
  <c r="V165" i="5" s="1"/>
  <c r="R165" i="5"/>
  <c r="X165" i="5" s="1"/>
  <c r="S118" i="5"/>
  <c r="Y118" i="5" s="1"/>
  <c r="R163" i="5"/>
  <c r="X163" i="5" s="1"/>
  <c r="T71" i="5"/>
  <c r="Z71" i="5" s="1"/>
  <c r="S135" i="5"/>
  <c r="Y135" i="5" s="1"/>
  <c r="P156" i="5"/>
  <c r="V156" i="5" s="1"/>
  <c r="S166" i="5"/>
  <c r="Y166" i="5" s="1"/>
  <c r="P78" i="5"/>
  <c r="V78" i="5" s="1"/>
  <c r="P10" i="5"/>
  <c r="V10" i="5" s="1"/>
  <c r="P144" i="5"/>
  <c r="V144" i="5" s="1"/>
  <c r="P71" i="5"/>
  <c r="V71" i="5" s="1"/>
  <c r="P31" i="5"/>
  <c r="V31" i="5" s="1"/>
  <c r="P7" i="5"/>
  <c r="V7" i="5" s="1"/>
  <c r="P45" i="5"/>
  <c r="V45" i="5" s="1"/>
  <c r="P39" i="5"/>
  <c r="V39" i="5" s="1"/>
  <c r="T79" i="5"/>
  <c r="Z79" i="5" s="1"/>
  <c r="T13" i="5"/>
  <c r="Z13" i="5" s="1"/>
  <c r="T122" i="5"/>
  <c r="Z122" i="5" s="1"/>
  <c r="T2" i="5"/>
  <c r="Z2" i="5" s="1"/>
  <c r="T116" i="5"/>
  <c r="Z116" i="5" s="1"/>
  <c r="T97" i="5"/>
  <c r="Z97" i="5" s="1"/>
  <c r="T81" i="5"/>
  <c r="Z81" i="5" s="1"/>
  <c r="T36" i="5"/>
  <c r="Z36" i="5" s="1"/>
  <c r="T38" i="5"/>
  <c r="Z38" i="5" s="1"/>
  <c r="T10" i="5"/>
  <c r="Z10" i="5" s="1"/>
  <c r="T40" i="5"/>
  <c r="Z40" i="5" s="1"/>
  <c r="T24" i="5"/>
  <c r="Z24" i="5" s="1"/>
  <c r="T4" i="5"/>
  <c r="Z4" i="5" s="1"/>
  <c r="P63" i="5"/>
  <c r="V63" i="5" s="1"/>
  <c r="R46" i="5"/>
  <c r="X46" i="5" s="1"/>
  <c r="P62" i="5"/>
  <c r="V62" i="5" s="1"/>
  <c r="P121" i="5"/>
  <c r="V121" i="5" s="1"/>
  <c r="P137" i="5"/>
  <c r="V137" i="5" s="1"/>
  <c r="Q121" i="5"/>
  <c r="W121" i="5" s="1"/>
  <c r="T167" i="5"/>
  <c r="Z167" i="5" s="1"/>
  <c r="Q165" i="5"/>
  <c r="W165" i="5" s="1"/>
  <c r="S34" i="5"/>
  <c r="Y34" i="5" s="1"/>
  <c r="R56" i="5"/>
  <c r="X56" i="5" s="1"/>
  <c r="S62" i="5"/>
  <c r="Y62" i="5" s="1"/>
  <c r="R70" i="5"/>
  <c r="X70" i="5" s="1"/>
  <c r="R79" i="5"/>
  <c r="X79" i="5" s="1"/>
  <c r="S136" i="5"/>
  <c r="Y136" i="5" s="1"/>
  <c r="R179" i="5"/>
  <c r="X179" i="5" s="1"/>
  <c r="R164" i="5"/>
  <c r="X164" i="5" s="1"/>
  <c r="R144" i="5"/>
  <c r="X144" i="5" s="1"/>
  <c r="R75" i="5"/>
  <c r="X75" i="5" s="1"/>
  <c r="R42" i="5"/>
  <c r="X42" i="5" s="1"/>
  <c r="R29" i="5"/>
  <c r="X29" i="5" s="1"/>
  <c r="S7" i="5"/>
  <c r="Y7" i="5" s="1"/>
  <c r="S23" i="5"/>
  <c r="Y23" i="5" s="1"/>
  <c r="S75" i="5"/>
  <c r="Y75" i="5" s="1"/>
  <c r="S71" i="5"/>
  <c r="Y71" i="5" s="1"/>
  <c r="S47" i="5"/>
  <c r="Y47" i="5" s="1"/>
  <c r="S36" i="5"/>
  <c r="Y36" i="5" s="1"/>
  <c r="S12" i="5"/>
  <c r="Y12" i="5" s="1"/>
  <c r="P94" i="5"/>
  <c r="V94" i="5" s="1"/>
  <c r="Q139" i="5"/>
  <c r="W139" i="5" s="1"/>
  <c r="Q74" i="5"/>
  <c r="W74" i="5" s="1"/>
  <c r="Q119" i="5"/>
  <c r="W119" i="5" s="1"/>
  <c r="Q35" i="5"/>
  <c r="W35" i="5" s="1"/>
  <c r="Q23" i="5"/>
  <c r="W23" i="5" s="1"/>
  <c r="Q147" i="5"/>
  <c r="W147" i="5" s="1"/>
  <c r="Q100" i="5"/>
  <c r="W100" i="5" s="1"/>
  <c r="Q67" i="5"/>
  <c r="W67" i="5" s="1"/>
  <c r="P191" i="5"/>
  <c r="V191" i="5" s="1"/>
  <c r="P176" i="5"/>
  <c r="V176" i="5" s="1"/>
  <c r="R176" i="5"/>
  <c r="X176" i="5" s="1"/>
  <c r="Q138" i="5"/>
  <c r="W138" i="5" s="1"/>
  <c r="Q158" i="5"/>
  <c r="W158" i="5" s="1"/>
  <c r="Q146" i="5"/>
  <c r="W146" i="5" s="1"/>
  <c r="S81" i="5"/>
  <c r="Y81" i="5" s="1"/>
  <c r="P123" i="5"/>
  <c r="V123" i="5" s="1"/>
  <c r="S147" i="5"/>
  <c r="Y147" i="5" s="1"/>
  <c r="R167" i="5"/>
  <c r="X167" i="5" s="1"/>
  <c r="S4" i="5"/>
  <c r="Y4" i="5" s="1"/>
  <c r="Y192" i="5" s="1"/>
  <c r="S32" i="5"/>
  <c r="Y32" i="5" s="1"/>
  <c r="P102" i="5"/>
  <c r="V102" i="5" s="1"/>
  <c r="Q157" i="5"/>
  <c r="W157" i="5" s="1"/>
  <c r="R166" i="5"/>
  <c r="X166" i="5" s="1"/>
  <c r="T8" i="5"/>
  <c r="Z8" i="5" s="1"/>
  <c r="T32" i="5"/>
  <c r="Z32" i="5" s="1"/>
  <c r="R97" i="5"/>
  <c r="X97" i="5" s="1"/>
  <c r="S116" i="5"/>
  <c r="Y116" i="5" s="1"/>
  <c r="T158" i="5"/>
  <c r="Z158" i="5" s="1"/>
  <c r="P90" i="5"/>
  <c r="V90" i="5" s="1"/>
  <c r="P70" i="5"/>
  <c r="V70" i="5" s="1"/>
  <c r="P42" i="5"/>
  <c r="V42" i="5" s="1"/>
  <c r="P8" i="5"/>
  <c r="V8" i="5" s="1"/>
  <c r="P161" i="5"/>
  <c r="V161" i="5" s="1"/>
  <c r="P139" i="5"/>
  <c r="V139" i="5" s="1"/>
  <c r="P101" i="5"/>
  <c r="V101" i="5" s="1"/>
  <c r="P85" i="5"/>
  <c r="V85" i="5" s="1"/>
  <c r="P15" i="5"/>
  <c r="V15" i="5" s="1"/>
  <c r="P158" i="5"/>
  <c r="V158" i="5" s="1"/>
  <c r="P118" i="5"/>
  <c r="V118" i="5" s="1"/>
  <c r="P75" i="5"/>
  <c r="V75" i="5" s="1"/>
  <c r="P19" i="5"/>
  <c r="V19" i="5" s="1"/>
  <c r="P157" i="5"/>
  <c r="V157" i="5" s="1"/>
  <c r="P136" i="5"/>
  <c r="V136" i="5" s="1"/>
  <c r="P77" i="5"/>
  <c r="V77" i="5" s="1"/>
  <c r="P37" i="5"/>
  <c r="V37" i="5" s="1"/>
  <c r="P68" i="5"/>
  <c r="V68" i="5" s="1"/>
  <c r="P34" i="5"/>
  <c r="V34" i="5" s="1"/>
  <c r="P27" i="5"/>
  <c r="V27" i="5" s="1"/>
  <c r="P12" i="5"/>
  <c r="V12" i="5" s="1"/>
  <c r="T91" i="5"/>
  <c r="Z91" i="5" s="1"/>
  <c r="T75" i="5"/>
  <c r="Z75" i="5" s="1"/>
  <c r="T156" i="5"/>
  <c r="Z156" i="5" s="1"/>
  <c r="T131" i="5"/>
  <c r="Z131" i="5" s="1"/>
  <c r="T114" i="5"/>
  <c r="Z114" i="5" s="1"/>
  <c r="T94" i="5"/>
  <c r="Z94" i="5" s="1"/>
  <c r="T78" i="5"/>
  <c r="Z78" i="5" s="1"/>
  <c r="T43" i="5"/>
  <c r="Z43" i="5" s="1"/>
  <c r="T147" i="5"/>
  <c r="Z147" i="5" s="1"/>
  <c r="T130" i="5"/>
  <c r="Z130" i="5" s="1"/>
  <c r="T109" i="5"/>
  <c r="Z109" i="5" s="1"/>
  <c r="T93" i="5"/>
  <c r="Z93" i="5" s="1"/>
  <c r="T77" i="5"/>
  <c r="Z77" i="5" s="1"/>
  <c r="T29" i="5"/>
  <c r="Z29" i="5" s="1"/>
  <c r="T157" i="5"/>
  <c r="Z157" i="5" s="1"/>
  <c r="T136" i="5"/>
  <c r="Z136" i="5" s="1"/>
  <c r="T74" i="5"/>
  <c r="Z74" i="5" s="1"/>
  <c r="T31" i="5"/>
  <c r="Z31" i="5" s="1"/>
  <c r="T5" i="5"/>
  <c r="Z5" i="5" s="1"/>
  <c r="T39" i="5"/>
  <c r="Z39" i="5" s="1"/>
  <c r="T19" i="5"/>
  <c r="Z19" i="5" s="1"/>
  <c r="T155" i="5"/>
  <c r="Z155" i="5" s="1"/>
  <c r="Q183" i="5"/>
  <c r="W183" i="5" s="1"/>
  <c r="R122" i="5"/>
  <c r="X122" i="5" s="1"/>
  <c r="R146" i="5"/>
  <c r="X146" i="5" s="1"/>
  <c r="Q166" i="5"/>
  <c r="W166" i="5" s="1"/>
  <c r="S39" i="5"/>
  <c r="Y39" i="5" s="1"/>
  <c r="S64" i="5"/>
  <c r="Y64" i="5" s="1"/>
  <c r="R73" i="5"/>
  <c r="X73" i="5" s="1"/>
  <c r="S90" i="5"/>
  <c r="Y90" i="5" s="1"/>
  <c r="S106" i="5"/>
  <c r="Y106" i="5" s="1"/>
  <c r="S141" i="5"/>
  <c r="Y141" i="5" s="1"/>
  <c r="R151" i="5"/>
  <c r="X151" i="5" s="1"/>
  <c r="S156" i="5"/>
  <c r="Y156" i="5" s="1"/>
  <c r="S164" i="5"/>
  <c r="Y164" i="5" s="1"/>
  <c r="S180" i="5"/>
  <c r="Y180" i="5" s="1"/>
  <c r="R160" i="5"/>
  <c r="X160" i="5" s="1"/>
  <c r="R71" i="5"/>
  <c r="X71" i="5" s="1"/>
  <c r="R36" i="5"/>
  <c r="X36" i="5" s="1"/>
  <c r="R38" i="5"/>
  <c r="X38" i="5" s="1"/>
  <c r="R9" i="5"/>
  <c r="X9" i="5" s="1"/>
  <c r="X192" i="5" s="1"/>
  <c r="R27" i="5"/>
  <c r="X27" i="5" s="1"/>
  <c r="R15" i="5"/>
  <c r="X15" i="5" s="1"/>
  <c r="S79" i="5"/>
  <c r="Y79" i="5" s="1"/>
  <c r="S175" i="5"/>
  <c r="Y175" i="5" s="1"/>
  <c r="S191" i="5"/>
  <c r="Y191" i="5" s="1"/>
  <c r="S56" i="5"/>
  <c r="Y56" i="5" s="1"/>
  <c r="S33" i="5"/>
  <c r="Y33" i="5" s="1"/>
  <c r="S8" i="5"/>
  <c r="Y8" i="5" s="1"/>
  <c r="S74" i="5"/>
  <c r="Y74" i="5" s="1"/>
  <c r="S70" i="5"/>
  <c r="Y70" i="5" s="1"/>
  <c r="S45" i="5"/>
  <c r="Y45" i="5" s="1"/>
  <c r="S29" i="5"/>
  <c r="Y29" i="5" s="1"/>
  <c r="S10" i="5"/>
  <c r="Y10" i="5" s="1"/>
  <c r="S13" i="5"/>
  <c r="Y13" i="5" s="1"/>
  <c r="Q68" i="5"/>
  <c r="W68" i="5" s="1"/>
  <c r="R110" i="5"/>
  <c r="X110" i="5" s="1"/>
  <c r="P174" i="5"/>
  <c r="V174" i="5" s="1"/>
  <c r="Q190" i="5"/>
  <c r="W190" i="5" s="1"/>
  <c r="Q71" i="5"/>
  <c r="W71" i="5" s="1"/>
  <c r="Q44" i="5"/>
  <c r="W44" i="5" s="1"/>
  <c r="Q9" i="5"/>
  <c r="W9" i="5" s="1"/>
  <c r="Q45" i="5"/>
  <c r="W45" i="5" s="1"/>
  <c r="Q28" i="5"/>
  <c r="W28" i="5" s="1"/>
  <c r="Q135" i="5"/>
  <c r="W135" i="5" s="1"/>
  <c r="Q161" i="5"/>
  <c r="W161" i="5" s="1"/>
  <c r="Q95" i="5"/>
  <c r="W95" i="5" s="1"/>
  <c r="Q91" i="5"/>
  <c r="W91" i="5" s="1"/>
  <c r="Q83" i="5"/>
  <c r="W83" i="5" s="1"/>
  <c r="Q79" i="5"/>
  <c r="W79" i="5" s="1"/>
  <c r="Q24" i="5"/>
  <c r="W24" i="5" s="1"/>
  <c r="Q42" i="5"/>
  <c r="W42" i="5" s="1"/>
  <c r="Q15" i="5"/>
  <c r="W15" i="5" s="1"/>
  <c r="Q5" i="5"/>
  <c r="W5" i="5" s="1"/>
  <c r="W192" i="5" s="1"/>
  <c r="Q25" i="5"/>
  <c r="W25" i="5" s="1"/>
  <c r="Q17" i="5"/>
  <c r="W17" i="5" s="1"/>
  <c r="P187" i="5"/>
  <c r="V187" i="5" s="1"/>
  <c r="P170" i="5"/>
  <c r="V170" i="5" s="1"/>
  <c r="P172" i="5"/>
  <c r="V172" i="5" s="1"/>
  <c r="Q154" i="5"/>
  <c r="W154" i="5" s="1"/>
  <c r="T112" i="5"/>
  <c r="Z112" i="5" s="1"/>
  <c r="P83" i="5"/>
  <c r="V83" i="5" s="1"/>
  <c r="P95" i="5"/>
  <c r="V95" i="5" s="1"/>
  <c r="R105" i="5"/>
  <c r="X105" i="5" s="1"/>
  <c r="R155" i="5"/>
  <c r="X155" i="5" s="1"/>
  <c r="R170" i="5"/>
  <c r="X170" i="5" s="1"/>
  <c r="R177" i="5"/>
  <c r="X177" i="5" s="1"/>
  <c r="T95" i="5"/>
  <c r="Z95" i="5" s="1"/>
  <c r="P149" i="5"/>
  <c r="V149" i="5" s="1"/>
  <c r="P160" i="5"/>
  <c r="V160" i="5" s="1"/>
  <c r="S177" i="5"/>
  <c r="Y177" i="5" s="1"/>
  <c r="R190" i="5"/>
  <c r="X190" i="5" s="1"/>
  <c r="P98" i="5"/>
  <c r="V98" i="5" s="1"/>
  <c r="P122" i="5"/>
  <c r="V122" i="5" s="1"/>
  <c r="S150" i="5"/>
  <c r="Y150" i="5" s="1"/>
  <c r="S161" i="5"/>
  <c r="Y161" i="5" s="1"/>
  <c r="P86" i="5"/>
  <c r="V86" i="5" s="1"/>
  <c r="P67" i="5"/>
  <c r="V67" i="5" s="1"/>
  <c r="P36" i="5"/>
  <c r="V36" i="5" s="1"/>
  <c r="P5" i="5"/>
  <c r="V5" i="5" s="1"/>
  <c r="P150" i="5"/>
  <c r="V150" i="5" s="1"/>
  <c r="P138" i="5"/>
  <c r="V138" i="5" s="1"/>
  <c r="P116" i="5"/>
  <c r="V116" i="5" s="1"/>
  <c r="P97" i="5"/>
  <c r="V97" i="5" s="1"/>
  <c r="P81" i="5"/>
  <c r="V81" i="5" s="1"/>
  <c r="P2" i="5"/>
  <c r="V2" i="5" s="1"/>
  <c r="P154" i="5"/>
  <c r="V154" i="5" s="1"/>
  <c r="P72" i="5"/>
  <c r="V72" i="5" s="1"/>
  <c r="P38" i="5"/>
  <c r="V38" i="5" s="1"/>
  <c r="P17" i="5"/>
  <c r="V17" i="5" s="1"/>
  <c r="P135" i="5"/>
  <c r="V135" i="5" s="1"/>
  <c r="P119" i="5"/>
  <c r="V119" i="5" s="1"/>
  <c r="P73" i="5"/>
  <c r="V73" i="5" s="1"/>
  <c r="P18" i="5"/>
  <c r="V18" i="5" s="1"/>
  <c r="P44" i="5"/>
  <c r="V44" i="5" s="1"/>
  <c r="P33" i="5"/>
  <c r="V33" i="5" s="1"/>
  <c r="P32" i="5"/>
  <c r="V32" i="5" s="1"/>
  <c r="P11" i="5"/>
  <c r="V11" i="5" s="1"/>
  <c r="T87" i="5"/>
  <c r="Z87" i="5" s="1"/>
  <c r="T72" i="5"/>
  <c r="Z72" i="5" s="1"/>
  <c r="T27" i="5"/>
  <c r="Z27" i="5" s="1"/>
  <c r="T128" i="5"/>
  <c r="Z128" i="5" s="1"/>
  <c r="T106" i="5"/>
  <c r="Z106" i="5" s="1"/>
  <c r="T90" i="5"/>
  <c r="Z90" i="5" s="1"/>
  <c r="T76" i="5"/>
  <c r="Z76" i="5" s="1"/>
  <c r="T144" i="5"/>
  <c r="Z144" i="5" s="1"/>
  <c r="T105" i="5"/>
  <c r="Z105" i="5" s="1"/>
  <c r="T89" i="5"/>
  <c r="Z89" i="5" s="1"/>
  <c r="T67" i="5"/>
  <c r="Z67" i="5" s="1"/>
  <c r="T42" i="5"/>
  <c r="Z42" i="5" s="1"/>
  <c r="T25" i="5"/>
  <c r="Z25" i="5" s="1"/>
  <c r="T135" i="5"/>
  <c r="Z135" i="5" s="1"/>
  <c r="T119" i="5"/>
  <c r="Z119" i="5" s="1"/>
  <c r="T70" i="5"/>
  <c r="Z70" i="5" s="1"/>
  <c r="T28" i="5"/>
  <c r="Z28" i="5" s="1"/>
  <c r="T68" i="5"/>
  <c r="Z68" i="5" s="1"/>
  <c r="T34" i="5"/>
  <c r="Z34" i="5" s="1"/>
  <c r="T18" i="5"/>
  <c r="Z18" i="5" s="1"/>
  <c r="T12" i="5"/>
  <c r="Z12" i="5" s="1"/>
  <c r="Q149" i="5"/>
  <c r="W149" i="5" s="1"/>
  <c r="AT440" i="1"/>
  <c r="AZ440" i="1" s="1"/>
  <c r="BF440" i="1" s="1"/>
  <c r="AP417" i="1"/>
  <c r="AV417" i="1" s="1"/>
  <c r="BB417" i="1" s="1"/>
  <c r="AT384" i="1"/>
  <c r="AZ384" i="1" s="1"/>
  <c r="BF384" i="1" s="1"/>
  <c r="AT333" i="1"/>
  <c r="AZ333" i="1" s="1"/>
  <c r="BF333" i="1" s="1"/>
  <c r="AT304" i="1"/>
  <c r="AZ304" i="1" s="1"/>
  <c r="BF304" i="1" s="1"/>
  <c r="AP289" i="1"/>
  <c r="AV289" i="1" s="1"/>
  <c r="BB289" i="1" s="1"/>
  <c r="AT252" i="1"/>
  <c r="AZ252" i="1" s="1"/>
  <c r="BF252" i="1" s="1"/>
  <c r="AP153" i="1"/>
  <c r="AV153" i="1" s="1"/>
  <c r="BB153" i="1" s="1"/>
  <c r="AP449" i="1"/>
  <c r="AV449" i="1" s="1"/>
  <c r="BB449" i="1" s="1"/>
  <c r="AS437" i="1"/>
  <c r="AY437" i="1" s="1"/>
  <c r="BE437" i="1" s="1"/>
  <c r="AT416" i="1"/>
  <c r="AZ416" i="1" s="1"/>
  <c r="BF416" i="1" s="1"/>
  <c r="AS397" i="1"/>
  <c r="AY397" i="1" s="1"/>
  <c r="BE397" i="1" s="1"/>
  <c r="AS381" i="1"/>
  <c r="AY381" i="1" s="1"/>
  <c r="BE381" i="1" s="1"/>
  <c r="AP361" i="1"/>
  <c r="AV361" i="1" s="1"/>
  <c r="BB361" i="1" s="1"/>
  <c r="AT344" i="1"/>
  <c r="AZ344" i="1" s="1"/>
  <c r="BF344" i="1" s="1"/>
  <c r="AS333" i="1"/>
  <c r="AY333" i="1" s="1"/>
  <c r="BE333" i="1" s="1"/>
  <c r="AS317" i="1"/>
  <c r="AY317" i="1" s="1"/>
  <c r="BE317" i="1" s="1"/>
  <c r="AP300" i="1"/>
  <c r="AV300" i="1" s="1"/>
  <c r="BB300" i="1" s="1"/>
  <c r="AS285" i="1"/>
  <c r="AY285" i="1" s="1"/>
  <c r="BE285" i="1" s="1"/>
  <c r="AP269" i="1"/>
  <c r="AV269" i="1" s="1"/>
  <c r="BB269" i="1" s="1"/>
  <c r="AS246" i="1"/>
  <c r="AY246" i="1" s="1"/>
  <c r="BE246" i="1" s="1"/>
  <c r="AP208" i="1"/>
  <c r="AV208" i="1" s="1"/>
  <c r="BB208" i="1" s="1"/>
  <c r="AP140" i="1"/>
  <c r="AV140" i="1" s="1"/>
  <c r="BB140" i="1" s="1"/>
  <c r="AS99" i="1"/>
  <c r="AY99" i="1" s="1"/>
  <c r="BE99" i="1" s="1"/>
  <c r="AP433" i="1"/>
  <c r="AV433" i="1" s="1"/>
  <c r="BB433" i="1" s="1"/>
  <c r="AT424" i="1"/>
  <c r="AZ424" i="1" s="1"/>
  <c r="BF424" i="1" s="1"/>
  <c r="AP401" i="1"/>
  <c r="AV401" i="1" s="1"/>
  <c r="BB401" i="1" s="1"/>
  <c r="AT392" i="1"/>
  <c r="AZ392" i="1" s="1"/>
  <c r="BF392" i="1" s="1"/>
  <c r="AP369" i="1"/>
  <c r="AV369" i="1" s="1"/>
  <c r="BB369" i="1" s="1"/>
  <c r="AT360" i="1"/>
  <c r="AZ360" i="1" s="1"/>
  <c r="BF360" i="1" s="1"/>
  <c r="AP332" i="1"/>
  <c r="AV332" i="1" s="1"/>
  <c r="BB332" i="1" s="1"/>
  <c r="AT312" i="1"/>
  <c r="AZ312" i="1" s="1"/>
  <c r="BF312" i="1" s="1"/>
  <c r="AT301" i="1"/>
  <c r="AZ301" i="1" s="1"/>
  <c r="BF301" i="1" s="1"/>
  <c r="AT293" i="1"/>
  <c r="AZ293" i="1" s="1"/>
  <c r="BF293" i="1" s="1"/>
  <c r="AT236" i="1"/>
  <c r="AZ236" i="1" s="1"/>
  <c r="BF236" i="1" s="1"/>
  <c r="AT217" i="1"/>
  <c r="AZ217" i="1" s="1"/>
  <c r="BF217" i="1" s="1"/>
  <c r="AT152" i="1"/>
  <c r="AZ152" i="1" s="1"/>
  <c r="BF152" i="1" s="1"/>
  <c r="AT86" i="1"/>
  <c r="AZ86" i="1" s="1"/>
  <c r="BF86" i="1" s="1"/>
  <c r="AS453" i="1"/>
  <c r="AY453" i="1" s="1"/>
  <c r="BE453" i="1" s="1"/>
  <c r="AP441" i="1"/>
  <c r="AV441" i="1" s="1"/>
  <c r="BB441" i="1" s="1"/>
  <c r="AT432" i="1"/>
  <c r="AZ432" i="1" s="1"/>
  <c r="BF432" i="1" s="1"/>
  <c r="AS421" i="1"/>
  <c r="AY421" i="1" s="1"/>
  <c r="BE421" i="1" s="1"/>
  <c r="AP409" i="1"/>
  <c r="AV409" i="1" s="1"/>
  <c r="BB409" i="1" s="1"/>
  <c r="AT400" i="1"/>
  <c r="AZ400" i="1" s="1"/>
  <c r="BF400" i="1" s="1"/>
  <c r="AS389" i="1"/>
  <c r="AY389" i="1" s="1"/>
  <c r="BE389" i="1" s="1"/>
  <c r="AP377" i="1"/>
  <c r="AV377" i="1" s="1"/>
  <c r="BB377" i="1" s="1"/>
  <c r="AT368" i="1"/>
  <c r="AZ368" i="1" s="1"/>
  <c r="BF368" i="1" s="1"/>
  <c r="AS357" i="1"/>
  <c r="AY357" i="1" s="1"/>
  <c r="BE357" i="1" s="1"/>
  <c r="AP345" i="1"/>
  <c r="AV345" i="1" s="1"/>
  <c r="BB345" i="1" s="1"/>
  <c r="AT336" i="1"/>
  <c r="AZ336" i="1" s="1"/>
  <c r="BF336" i="1" s="1"/>
  <c r="AS330" i="1"/>
  <c r="AY330" i="1" s="1"/>
  <c r="BE330" i="1" s="1"/>
  <c r="AP321" i="1"/>
  <c r="AV321" i="1" s="1"/>
  <c r="BB321" i="1" s="1"/>
  <c r="AP308" i="1"/>
  <c r="AV308" i="1" s="1"/>
  <c r="BB308" i="1" s="1"/>
  <c r="AS301" i="1"/>
  <c r="AY301" i="1" s="1"/>
  <c r="BE301" i="1" s="1"/>
  <c r="AS293" i="1"/>
  <c r="AY293" i="1" s="1"/>
  <c r="BE293" i="1" s="1"/>
  <c r="AP281" i="1"/>
  <c r="AV281" i="1" s="1"/>
  <c r="BB281" i="1" s="1"/>
  <c r="AP272" i="1"/>
  <c r="AV272" i="1" s="1"/>
  <c r="BB272" i="1" s="1"/>
  <c r="AP253" i="1"/>
  <c r="AV253" i="1" s="1"/>
  <c r="BB253" i="1" s="1"/>
  <c r="AT233" i="1"/>
  <c r="AZ233" i="1" s="1"/>
  <c r="BF233" i="1" s="1"/>
  <c r="AS217" i="1"/>
  <c r="AY217" i="1" s="1"/>
  <c r="BE217" i="1" s="1"/>
  <c r="AP185" i="1"/>
  <c r="AV185" i="1" s="1"/>
  <c r="BB185" i="1" s="1"/>
  <c r="AS146" i="1"/>
  <c r="AY146" i="1" s="1"/>
  <c r="BE146" i="1" s="1"/>
  <c r="AT120" i="1"/>
  <c r="AZ120" i="1" s="1"/>
  <c r="BF120" i="1" s="1"/>
  <c r="AS86" i="1"/>
  <c r="AY86" i="1" s="1"/>
  <c r="BE86" i="1" s="1"/>
  <c r="AP27" i="1"/>
  <c r="AV27" i="1" s="1"/>
  <c r="BB27" i="1" s="1"/>
  <c r="AQ93" i="1"/>
  <c r="AW93" i="1" s="1"/>
  <c r="BC93" i="1" s="1"/>
  <c r="AQ108" i="1"/>
  <c r="AW108" i="1" s="1"/>
  <c r="BC108" i="1" s="1"/>
  <c r="AQ256" i="1"/>
  <c r="AW256" i="1" s="1"/>
  <c r="BC256" i="1" s="1"/>
  <c r="AQ292" i="1"/>
  <c r="AW292" i="1" s="1"/>
  <c r="BC292" i="1" s="1"/>
  <c r="AQ324" i="1"/>
  <c r="AW324" i="1" s="1"/>
  <c r="BC324" i="1" s="1"/>
  <c r="AQ27" i="1"/>
  <c r="AW27" i="1" s="1"/>
  <c r="BC27" i="1" s="1"/>
  <c r="AQ140" i="1"/>
  <c r="AW140" i="1" s="1"/>
  <c r="BC140" i="1" s="1"/>
  <c r="AQ208" i="1"/>
  <c r="AW208" i="1" s="1"/>
  <c r="BC208" i="1" s="1"/>
  <c r="AQ272" i="1"/>
  <c r="AW272" i="1" s="1"/>
  <c r="BC272" i="1" s="1"/>
  <c r="AQ300" i="1"/>
  <c r="AW300" i="1" s="1"/>
  <c r="BC300" i="1" s="1"/>
  <c r="AQ332" i="1"/>
  <c r="AW332" i="1" s="1"/>
  <c r="BC332" i="1" s="1"/>
  <c r="AQ240" i="1"/>
  <c r="AW240" i="1" s="1"/>
  <c r="BC240" i="1" s="1"/>
  <c r="AQ224" i="1"/>
  <c r="AW224" i="1" s="1"/>
  <c r="BC224" i="1" s="1"/>
  <c r="AQ172" i="1"/>
  <c r="AW172" i="1" s="1"/>
  <c r="BC172" i="1" s="1"/>
  <c r="AR351" i="1"/>
  <c r="AX351" i="1" s="1"/>
  <c r="BD351" i="1" s="1"/>
  <c r="AR359" i="1"/>
  <c r="AX359" i="1" s="1"/>
  <c r="BD359" i="1" s="1"/>
  <c r="AR367" i="1"/>
  <c r="AX367" i="1" s="1"/>
  <c r="BD367" i="1" s="1"/>
  <c r="AR375" i="1"/>
  <c r="AX375" i="1" s="1"/>
  <c r="BD375" i="1" s="1"/>
  <c r="AR383" i="1"/>
  <c r="AX383" i="1" s="1"/>
  <c r="BD383" i="1" s="1"/>
  <c r="AR391" i="1"/>
  <c r="AX391" i="1" s="1"/>
  <c r="BD391" i="1" s="1"/>
  <c r="AR399" i="1"/>
  <c r="AX399" i="1" s="1"/>
  <c r="BD399" i="1" s="1"/>
  <c r="AR407" i="1"/>
  <c r="AX407" i="1" s="1"/>
  <c r="BD407" i="1" s="1"/>
  <c r="AR415" i="1"/>
  <c r="AX415" i="1" s="1"/>
  <c r="BD415" i="1" s="1"/>
  <c r="AR423" i="1"/>
  <c r="AX423" i="1" s="1"/>
  <c r="BD423" i="1" s="1"/>
  <c r="AR431" i="1"/>
  <c r="AX431" i="1" s="1"/>
  <c r="BD431" i="1" s="1"/>
  <c r="AR439" i="1"/>
  <c r="AX439" i="1" s="1"/>
  <c r="BD439" i="1" s="1"/>
  <c r="AR447" i="1"/>
  <c r="AX447" i="1" s="1"/>
  <c r="BD447" i="1" s="1"/>
  <c r="AQ452" i="1"/>
  <c r="AW452" i="1" s="1"/>
  <c r="BC452" i="1" s="1"/>
  <c r="AQ444" i="1"/>
  <c r="AW444" i="1" s="1"/>
  <c r="BC444" i="1" s="1"/>
  <c r="AQ436" i="1"/>
  <c r="AW436" i="1" s="1"/>
  <c r="BC436" i="1" s="1"/>
  <c r="AQ428" i="1"/>
  <c r="AW428" i="1" s="1"/>
  <c r="BC428" i="1" s="1"/>
  <c r="AQ420" i="1"/>
  <c r="AW420" i="1" s="1"/>
  <c r="BC420" i="1" s="1"/>
  <c r="AQ412" i="1"/>
  <c r="AW412" i="1" s="1"/>
  <c r="BC412" i="1" s="1"/>
  <c r="AQ404" i="1"/>
  <c r="AW404" i="1" s="1"/>
  <c r="BC404" i="1" s="1"/>
  <c r="AQ396" i="1"/>
  <c r="AW396" i="1" s="1"/>
  <c r="BC396" i="1" s="1"/>
  <c r="AQ388" i="1"/>
  <c r="AW388" i="1" s="1"/>
  <c r="BC388" i="1" s="1"/>
  <c r="AQ380" i="1"/>
  <c r="AW380" i="1" s="1"/>
  <c r="BC380" i="1" s="1"/>
  <c r="AQ372" i="1"/>
  <c r="AW372" i="1" s="1"/>
  <c r="BC372" i="1" s="1"/>
  <c r="AQ364" i="1"/>
  <c r="AW364" i="1" s="1"/>
  <c r="BC364" i="1" s="1"/>
  <c r="AQ356" i="1"/>
  <c r="AW356" i="1" s="1"/>
  <c r="BC356" i="1" s="1"/>
  <c r="AQ348" i="1"/>
  <c r="AW348" i="1" s="1"/>
  <c r="BC348" i="1" s="1"/>
  <c r="AQ316" i="1"/>
  <c r="AW316" i="1" s="1"/>
  <c r="BC316" i="1" s="1"/>
  <c r="AQ284" i="1"/>
  <c r="AW284" i="1" s="1"/>
  <c r="BC284" i="1" s="1"/>
  <c r="AQ340" i="1"/>
  <c r="AW340" i="1" s="1"/>
  <c r="BC340" i="1" s="1"/>
  <c r="AQ308" i="1"/>
  <c r="AW308" i="1" s="1"/>
  <c r="BC308" i="1" s="1"/>
  <c r="AQ276" i="1"/>
  <c r="AW276" i="1" s="1"/>
  <c r="BC276" i="1" s="1"/>
  <c r="AQ204" i="1"/>
  <c r="AW204" i="1" s="1"/>
  <c r="BC204" i="1" s="1"/>
  <c r="AT453" i="1"/>
  <c r="AZ453" i="1" s="1"/>
  <c r="BF453" i="1" s="1"/>
  <c r="AS450" i="1"/>
  <c r="AY450" i="1" s="1"/>
  <c r="BE450" i="1" s="1"/>
  <c r="AT445" i="1"/>
  <c r="AZ445" i="1" s="1"/>
  <c r="BF445" i="1" s="1"/>
  <c r="AS442" i="1"/>
  <c r="AY442" i="1" s="1"/>
  <c r="BE442" i="1" s="1"/>
  <c r="AT437" i="1"/>
  <c r="AZ437" i="1" s="1"/>
  <c r="BF437" i="1" s="1"/>
  <c r="AS434" i="1"/>
  <c r="AY434" i="1" s="1"/>
  <c r="BE434" i="1" s="1"/>
  <c r="AT429" i="1"/>
  <c r="AZ429" i="1" s="1"/>
  <c r="BF429" i="1" s="1"/>
  <c r="AS426" i="1"/>
  <c r="AY426" i="1" s="1"/>
  <c r="BE426" i="1" s="1"/>
  <c r="AT421" i="1"/>
  <c r="AZ421" i="1" s="1"/>
  <c r="BF421" i="1" s="1"/>
  <c r="AS418" i="1"/>
  <c r="AY418" i="1" s="1"/>
  <c r="BE418" i="1" s="1"/>
  <c r="AT413" i="1"/>
  <c r="AZ413" i="1" s="1"/>
  <c r="BF413" i="1" s="1"/>
  <c r="AS410" i="1"/>
  <c r="AY410" i="1" s="1"/>
  <c r="BE410" i="1" s="1"/>
  <c r="AT405" i="1"/>
  <c r="AZ405" i="1" s="1"/>
  <c r="BF405" i="1" s="1"/>
  <c r="AS402" i="1"/>
  <c r="AY402" i="1" s="1"/>
  <c r="BE402" i="1" s="1"/>
  <c r="AT397" i="1"/>
  <c r="AZ397" i="1" s="1"/>
  <c r="BF397" i="1" s="1"/>
  <c r="AS394" i="1"/>
  <c r="AY394" i="1" s="1"/>
  <c r="BE394" i="1" s="1"/>
  <c r="AT389" i="1"/>
  <c r="AZ389" i="1" s="1"/>
  <c r="BF389" i="1" s="1"/>
  <c r="AS386" i="1"/>
  <c r="AY386" i="1" s="1"/>
  <c r="BE386" i="1" s="1"/>
  <c r="AT381" i="1"/>
  <c r="AZ381" i="1" s="1"/>
  <c r="BF381" i="1" s="1"/>
  <c r="AS378" i="1"/>
  <c r="AY378" i="1" s="1"/>
  <c r="BE378" i="1" s="1"/>
  <c r="AT373" i="1"/>
  <c r="AZ373" i="1" s="1"/>
  <c r="BF373" i="1" s="1"/>
  <c r="AS370" i="1"/>
  <c r="AY370" i="1" s="1"/>
  <c r="BE370" i="1" s="1"/>
  <c r="AT365" i="1"/>
  <c r="AZ365" i="1" s="1"/>
  <c r="BF365" i="1" s="1"/>
  <c r="AS362" i="1"/>
  <c r="AY362" i="1" s="1"/>
  <c r="BE362" i="1" s="1"/>
  <c r="AT357" i="1"/>
  <c r="AZ357" i="1" s="1"/>
  <c r="BF357" i="1" s="1"/>
  <c r="AS354" i="1"/>
  <c r="AY354" i="1" s="1"/>
  <c r="BE354" i="1" s="1"/>
  <c r="AT349" i="1"/>
  <c r="AZ349" i="1" s="1"/>
  <c r="BF349" i="1" s="1"/>
  <c r="AS346" i="1"/>
  <c r="AY346" i="1" s="1"/>
  <c r="BE346" i="1" s="1"/>
  <c r="AS341" i="1"/>
  <c r="AY341" i="1" s="1"/>
  <c r="BE341" i="1" s="1"/>
  <c r="AP337" i="1"/>
  <c r="AV337" i="1" s="1"/>
  <c r="BB337" i="1" s="1"/>
  <c r="AT328" i="1"/>
  <c r="AZ328" i="1" s="1"/>
  <c r="BF328" i="1" s="1"/>
  <c r="AP324" i="1"/>
  <c r="AV324" i="1" s="1"/>
  <c r="BB324" i="1" s="1"/>
  <c r="AT317" i="1"/>
  <c r="AZ317" i="1" s="1"/>
  <c r="BF317" i="1" s="1"/>
  <c r="AS314" i="1"/>
  <c r="AY314" i="1" s="1"/>
  <c r="BE314" i="1" s="1"/>
  <c r="AS309" i="1"/>
  <c r="AY309" i="1" s="1"/>
  <c r="BE309" i="1" s="1"/>
  <c r="AP305" i="1"/>
  <c r="AV305" i="1" s="1"/>
  <c r="BB305" i="1" s="1"/>
  <c r="AT296" i="1"/>
  <c r="AZ296" i="1" s="1"/>
  <c r="BF296" i="1" s="1"/>
  <c r="AP292" i="1"/>
  <c r="AV292" i="1" s="1"/>
  <c r="BB292" i="1" s="1"/>
  <c r="AT285" i="1"/>
  <c r="AZ285" i="1" s="1"/>
  <c r="BF285" i="1" s="1"/>
  <c r="AS282" i="1"/>
  <c r="AY282" i="1" s="1"/>
  <c r="BE282" i="1" s="1"/>
  <c r="AS277" i="1"/>
  <c r="AY277" i="1" s="1"/>
  <c r="BE277" i="1" s="1"/>
  <c r="AT265" i="1"/>
  <c r="AZ265" i="1" s="1"/>
  <c r="BF265" i="1" s="1"/>
  <c r="AP256" i="1"/>
  <c r="AV256" i="1" s="1"/>
  <c r="BB256" i="1" s="1"/>
  <c r="AS249" i="1"/>
  <c r="AY249" i="1" s="1"/>
  <c r="BE249" i="1" s="1"/>
  <c r="AP237" i="1"/>
  <c r="AV237" i="1" s="1"/>
  <c r="BB237" i="1" s="1"/>
  <c r="AS230" i="1"/>
  <c r="AY230" i="1" s="1"/>
  <c r="BE230" i="1" s="1"/>
  <c r="AT220" i="1"/>
  <c r="AZ220" i="1" s="1"/>
  <c r="BF220" i="1" s="1"/>
  <c r="AT197" i="1"/>
  <c r="AZ197" i="1" s="1"/>
  <c r="BF197" i="1" s="1"/>
  <c r="AS178" i="1"/>
  <c r="AY178" i="1" s="1"/>
  <c r="BE178" i="1" s="1"/>
  <c r="AS165" i="1"/>
  <c r="AY165" i="1" s="1"/>
  <c r="BE165" i="1" s="1"/>
  <c r="AP121" i="1"/>
  <c r="AV121" i="1" s="1"/>
  <c r="BB121" i="1" s="1"/>
  <c r="AP108" i="1"/>
  <c r="AV108" i="1" s="1"/>
  <c r="BB108" i="1" s="1"/>
  <c r="AP74" i="1"/>
  <c r="AV74" i="1" s="1"/>
  <c r="BB74" i="1" s="1"/>
  <c r="AP452" i="1"/>
  <c r="AV452" i="1" s="1"/>
  <c r="BB452" i="1" s="1"/>
  <c r="AP444" i="1"/>
  <c r="AV444" i="1" s="1"/>
  <c r="BB444" i="1" s="1"/>
  <c r="AP436" i="1"/>
  <c r="AV436" i="1" s="1"/>
  <c r="BB436" i="1" s="1"/>
  <c r="AP428" i="1"/>
  <c r="AV428" i="1" s="1"/>
  <c r="BB428" i="1" s="1"/>
  <c r="AP420" i="1"/>
  <c r="AV420" i="1" s="1"/>
  <c r="BB420" i="1" s="1"/>
  <c r="AP412" i="1"/>
  <c r="AV412" i="1" s="1"/>
  <c r="BB412" i="1" s="1"/>
  <c r="AP404" i="1"/>
  <c r="AV404" i="1" s="1"/>
  <c r="BB404" i="1" s="1"/>
  <c r="AP396" i="1"/>
  <c r="AV396" i="1" s="1"/>
  <c r="BB396" i="1" s="1"/>
  <c r="AP388" i="1"/>
  <c r="AV388" i="1" s="1"/>
  <c r="BB388" i="1" s="1"/>
  <c r="AP380" i="1"/>
  <c r="AV380" i="1" s="1"/>
  <c r="BB380" i="1" s="1"/>
  <c r="AP372" i="1"/>
  <c r="AV372" i="1" s="1"/>
  <c r="BB372" i="1" s="1"/>
  <c r="AP364" i="1"/>
  <c r="AV364" i="1" s="1"/>
  <c r="BB364" i="1" s="1"/>
  <c r="AP356" i="1"/>
  <c r="AV356" i="1" s="1"/>
  <c r="BB356" i="1" s="1"/>
  <c r="AP348" i="1"/>
  <c r="AV348" i="1" s="1"/>
  <c r="BB348" i="1" s="1"/>
  <c r="AT341" i="1"/>
  <c r="AZ341" i="1" s="1"/>
  <c r="BF341" i="1" s="1"/>
  <c r="AP329" i="1"/>
  <c r="AV329" i="1" s="1"/>
  <c r="BB329" i="1" s="1"/>
  <c r="AT320" i="1"/>
  <c r="AZ320" i="1" s="1"/>
  <c r="BF320" i="1" s="1"/>
  <c r="AP316" i="1"/>
  <c r="AV316" i="1" s="1"/>
  <c r="BB316" i="1" s="1"/>
  <c r="AT309" i="1"/>
  <c r="AZ309" i="1" s="1"/>
  <c r="BF309" i="1" s="1"/>
  <c r="AP297" i="1"/>
  <c r="AV297" i="1" s="1"/>
  <c r="BB297" i="1" s="1"/>
  <c r="AT288" i="1"/>
  <c r="AZ288" i="1" s="1"/>
  <c r="BF288" i="1" s="1"/>
  <c r="AP284" i="1"/>
  <c r="AV284" i="1" s="1"/>
  <c r="BB284" i="1" s="1"/>
  <c r="AT277" i="1"/>
  <c r="AZ277" i="1" s="1"/>
  <c r="BF277" i="1" s="1"/>
  <c r="AT268" i="1"/>
  <c r="AZ268" i="1" s="1"/>
  <c r="BF268" i="1" s="1"/>
  <c r="AT249" i="1"/>
  <c r="AZ249" i="1" s="1"/>
  <c r="BF249" i="1" s="1"/>
  <c r="AP240" i="1"/>
  <c r="AV240" i="1" s="1"/>
  <c r="BB240" i="1" s="1"/>
  <c r="AP221" i="1"/>
  <c r="AV221" i="1" s="1"/>
  <c r="BB221" i="1" s="1"/>
  <c r="AT184" i="1"/>
  <c r="AZ184" i="1" s="1"/>
  <c r="BF184" i="1" s="1"/>
  <c r="AO144" i="1"/>
  <c r="AO156" i="1"/>
  <c r="AO176" i="1"/>
  <c r="AO188" i="1"/>
  <c r="AO208" i="1"/>
  <c r="AO220" i="1"/>
  <c r="AO240" i="1"/>
  <c r="AO252" i="1"/>
  <c r="AO272" i="1"/>
  <c r="AO284" i="1"/>
  <c r="AO304" i="1"/>
  <c r="AO316" i="1"/>
  <c r="AO336" i="1"/>
  <c r="AO348" i="1"/>
  <c r="AO368" i="1"/>
  <c r="AO380" i="1"/>
  <c r="AO400" i="1"/>
  <c r="AO412" i="1"/>
  <c r="AO432" i="1"/>
  <c r="AO444" i="1"/>
  <c r="AO30" i="1"/>
  <c r="AO46" i="1"/>
  <c r="AO86" i="1"/>
  <c r="AO102" i="1"/>
  <c r="AO134" i="1"/>
  <c r="AO142" i="1"/>
  <c r="AO170" i="1"/>
  <c r="AO178" i="1"/>
  <c r="AO202" i="1"/>
  <c r="AO210" i="1"/>
  <c r="AO234" i="1"/>
  <c r="AO242" i="1"/>
  <c r="AO266" i="1"/>
  <c r="AO274" i="1"/>
  <c r="AO298" i="1"/>
  <c r="AO306" i="1"/>
  <c r="AO330" i="1"/>
  <c r="AO338" i="1"/>
  <c r="AO362" i="1"/>
  <c r="AO370" i="1"/>
  <c r="AO394" i="1"/>
  <c r="AO402" i="1"/>
  <c r="AO426" i="1"/>
  <c r="AO434" i="1"/>
  <c r="AO4" i="1"/>
  <c r="AO8" i="1"/>
  <c r="AO20" i="1"/>
  <c r="AO24" i="1"/>
  <c r="AO36" i="1"/>
  <c r="AO40" i="1"/>
  <c r="AO52" i="1"/>
  <c r="AO56" i="1"/>
  <c r="AO68" i="1"/>
  <c r="AO72" i="1"/>
  <c r="AO84" i="1"/>
  <c r="AO88" i="1"/>
  <c r="AO100" i="1"/>
  <c r="AO104" i="1"/>
  <c r="AO116" i="1"/>
  <c r="AO120" i="1"/>
  <c r="AR3" i="1"/>
  <c r="AX3" i="1" s="1"/>
  <c r="BD3" i="1" s="1"/>
  <c r="AR7" i="1"/>
  <c r="AX7" i="1" s="1"/>
  <c r="BD7" i="1" s="1"/>
  <c r="AR11" i="1"/>
  <c r="AX11" i="1" s="1"/>
  <c r="BD11" i="1" s="1"/>
  <c r="AR15" i="1"/>
  <c r="AX15" i="1" s="1"/>
  <c r="BD15" i="1" s="1"/>
  <c r="AR19" i="1"/>
  <c r="AX19" i="1" s="1"/>
  <c r="BD19" i="1" s="1"/>
  <c r="AR23" i="1"/>
  <c r="AX23" i="1" s="1"/>
  <c r="BD23" i="1" s="1"/>
  <c r="AR27" i="1"/>
  <c r="AX27" i="1" s="1"/>
  <c r="BD27" i="1" s="1"/>
  <c r="AR31" i="1"/>
  <c r="AX31" i="1" s="1"/>
  <c r="BD31" i="1" s="1"/>
  <c r="AR35" i="1"/>
  <c r="AR39" i="1"/>
  <c r="AX39" i="1" s="1"/>
  <c r="BD39" i="1" s="1"/>
  <c r="AR43" i="1"/>
  <c r="AX43" i="1" s="1"/>
  <c r="BD43" i="1" s="1"/>
  <c r="AR47" i="1"/>
  <c r="AX47" i="1" s="1"/>
  <c r="BD47" i="1" s="1"/>
  <c r="AR51" i="1"/>
  <c r="AX51" i="1" s="1"/>
  <c r="BD51" i="1" s="1"/>
  <c r="AR55" i="1"/>
  <c r="AX55" i="1" s="1"/>
  <c r="BD55" i="1" s="1"/>
  <c r="AR59" i="1"/>
  <c r="AX59" i="1" s="1"/>
  <c r="BD59" i="1" s="1"/>
  <c r="AR63" i="1"/>
  <c r="AX63" i="1" s="1"/>
  <c r="BD63" i="1" s="1"/>
  <c r="AR67" i="1"/>
  <c r="AX67" i="1" s="1"/>
  <c r="BD67" i="1" s="1"/>
  <c r="AR4" i="1"/>
  <c r="AX4" i="1" s="1"/>
  <c r="BD4" i="1" s="1"/>
  <c r="AR8" i="1"/>
  <c r="AX8" i="1" s="1"/>
  <c r="BD8" i="1" s="1"/>
  <c r="AR12" i="1"/>
  <c r="AX12" i="1" s="1"/>
  <c r="BD12" i="1" s="1"/>
  <c r="AR16" i="1"/>
  <c r="AX16" i="1" s="1"/>
  <c r="BD16" i="1" s="1"/>
  <c r="AR20" i="1"/>
  <c r="AX20" i="1" s="1"/>
  <c r="BD20" i="1" s="1"/>
  <c r="AR24" i="1"/>
  <c r="AX24" i="1" s="1"/>
  <c r="BD24" i="1" s="1"/>
  <c r="AR28" i="1"/>
  <c r="AX28" i="1" s="1"/>
  <c r="BD28" i="1" s="1"/>
  <c r="AR32" i="1"/>
  <c r="AX32" i="1" s="1"/>
  <c r="BD32" i="1" s="1"/>
  <c r="AR36" i="1"/>
  <c r="AX36" i="1" s="1"/>
  <c r="BD36" i="1" s="1"/>
  <c r="AR40" i="1"/>
  <c r="AX40" i="1" s="1"/>
  <c r="BD40" i="1" s="1"/>
  <c r="AR44" i="1"/>
  <c r="AX44" i="1" s="1"/>
  <c r="BD44" i="1" s="1"/>
  <c r="AR48" i="1"/>
  <c r="AX48" i="1" s="1"/>
  <c r="BD48" i="1" s="1"/>
  <c r="AR52" i="1"/>
  <c r="AX52" i="1" s="1"/>
  <c r="BD52" i="1" s="1"/>
  <c r="AR56" i="1"/>
  <c r="AX56" i="1" s="1"/>
  <c r="BD56" i="1" s="1"/>
  <c r="AR60" i="1"/>
  <c r="AX60" i="1" s="1"/>
  <c r="BD60" i="1" s="1"/>
  <c r="AR64" i="1"/>
  <c r="AX64" i="1" s="1"/>
  <c r="BD64" i="1" s="1"/>
  <c r="AR68" i="1"/>
  <c r="AX68" i="1" s="1"/>
  <c r="BD68" i="1" s="1"/>
  <c r="AR5" i="1"/>
  <c r="AX5" i="1" s="1"/>
  <c r="BD5" i="1" s="1"/>
  <c r="AR13" i="1"/>
  <c r="AX13" i="1" s="1"/>
  <c r="BD13" i="1" s="1"/>
  <c r="AR21" i="1"/>
  <c r="AX21" i="1" s="1"/>
  <c r="BD21" i="1" s="1"/>
  <c r="AR29" i="1"/>
  <c r="AX29" i="1" s="1"/>
  <c r="BD29" i="1" s="1"/>
  <c r="AR37" i="1"/>
  <c r="AX37" i="1" s="1"/>
  <c r="BD37" i="1" s="1"/>
  <c r="AR45" i="1"/>
  <c r="AX45" i="1" s="1"/>
  <c r="BD45" i="1" s="1"/>
  <c r="AR53" i="1"/>
  <c r="AX53" i="1" s="1"/>
  <c r="BD53" i="1" s="1"/>
  <c r="AR61" i="1"/>
  <c r="AX61" i="1" s="1"/>
  <c r="BD61" i="1" s="1"/>
  <c r="AR69" i="1"/>
  <c r="AX69" i="1" s="1"/>
  <c r="BD69" i="1" s="1"/>
  <c r="AR73" i="1"/>
  <c r="AX73" i="1" s="1"/>
  <c r="BD73" i="1" s="1"/>
  <c r="AR77" i="1"/>
  <c r="AX77" i="1" s="1"/>
  <c r="BD77" i="1" s="1"/>
  <c r="AR81" i="1"/>
  <c r="AX81" i="1" s="1"/>
  <c r="BD81" i="1" s="1"/>
  <c r="AR85" i="1"/>
  <c r="AX85" i="1" s="1"/>
  <c r="BD85" i="1" s="1"/>
  <c r="AR89" i="1"/>
  <c r="AX89" i="1" s="1"/>
  <c r="BD89" i="1" s="1"/>
  <c r="AR93" i="1"/>
  <c r="AX93" i="1" s="1"/>
  <c r="BD93" i="1" s="1"/>
  <c r="AR97" i="1"/>
  <c r="AX97" i="1" s="1"/>
  <c r="BD97" i="1" s="1"/>
  <c r="AR101" i="1"/>
  <c r="AX101" i="1" s="1"/>
  <c r="BD101" i="1" s="1"/>
  <c r="AR2" i="1"/>
  <c r="AX2" i="1" s="1"/>
  <c r="BD2" i="1" s="1"/>
  <c r="AR10" i="1"/>
  <c r="AX10" i="1" s="1"/>
  <c r="BD10" i="1" s="1"/>
  <c r="AR18" i="1"/>
  <c r="AX18" i="1" s="1"/>
  <c r="BD18" i="1" s="1"/>
  <c r="AR26" i="1"/>
  <c r="AX26" i="1" s="1"/>
  <c r="BD26" i="1" s="1"/>
  <c r="AR34" i="1"/>
  <c r="AX34" i="1" s="1"/>
  <c r="BD34" i="1" s="1"/>
  <c r="AR42" i="1"/>
  <c r="AX42" i="1" s="1"/>
  <c r="BD42" i="1" s="1"/>
  <c r="AR50" i="1"/>
  <c r="AX50" i="1" s="1"/>
  <c r="BD50" i="1" s="1"/>
  <c r="AR58" i="1"/>
  <c r="AX58" i="1" s="1"/>
  <c r="BD58" i="1" s="1"/>
  <c r="AR66" i="1"/>
  <c r="AX66" i="1" s="1"/>
  <c r="BD66" i="1" s="1"/>
  <c r="AR70" i="1"/>
  <c r="AX70" i="1" s="1"/>
  <c r="BD70" i="1" s="1"/>
  <c r="AR74" i="1"/>
  <c r="AX74" i="1" s="1"/>
  <c r="BD74" i="1" s="1"/>
  <c r="AR78" i="1"/>
  <c r="AX78" i="1" s="1"/>
  <c r="BD78" i="1" s="1"/>
  <c r="AR82" i="1"/>
  <c r="AX82" i="1" s="1"/>
  <c r="BD82" i="1" s="1"/>
  <c r="AR86" i="1"/>
  <c r="AX86" i="1" s="1"/>
  <c r="BD86" i="1" s="1"/>
  <c r="AR90" i="1"/>
  <c r="AX90" i="1" s="1"/>
  <c r="BD90" i="1" s="1"/>
  <c r="AR94" i="1"/>
  <c r="AX94" i="1" s="1"/>
  <c r="BD94" i="1" s="1"/>
  <c r="AR98" i="1"/>
  <c r="AX98" i="1" s="1"/>
  <c r="BD98" i="1" s="1"/>
  <c r="AR102" i="1"/>
  <c r="AX102" i="1" s="1"/>
  <c r="BD102" i="1" s="1"/>
  <c r="AR9" i="1"/>
  <c r="AX9" i="1" s="1"/>
  <c r="BD9" i="1" s="1"/>
  <c r="AR25" i="1"/>
  <c r="AX25" i="1" s="1"/>
  <c r="BD25" i="1" s="1"/>
  <c r="AR41" i="1"/>
  <c r="AX41" i="1" s="1"/>
  <c r="BD41" i="1" s="1"/>
  <c r="AR57" i="1"/>
  <c r="AX57" i="1" s="1"/>
  <c r="BD57" i="1" s="1"/>
  <c r="AR71" i="1"/>
  <c r="AX71" i="1" s="1"/>
  <c r="BD71" i="1" s="1"/>
  <c r="AR79" i="1"/>
  <c r="AX79" i="1" s="1"/>
  <c r="BD79" i="1" s="1"/>
  <c r="AR87" i="1"/>
  <c r="AX87" i="1" s="1"/>
  <c r="BD87" i="1" s="1"/>
  <c r="AR95" i="1"/>
  <c r="AX95" i="1" s="1"/>
  <c r="BD95" i="1" s="1"/>
  <c r="AR103" i="1"/>
  <c r="AX103" i="1" s="1"/>
  <c r="BD103" i="1" s="1"/>
  <c r="AR104" i="1"/>
  <c r="AX104" i="1" s="1"/>
  <c r="BD104" i="1" s="1"/>
  <c r="AR108" i="1"/>
  <c r="AX108" i="1" s="1"/>
  <c r="BD108" i="1" s="1"/>
  <c r="AR112" i="1"/>
  <c r="AX112" i="1" s="1"/>
  <c r="BD112" i="1" s="1"/>
  <c r="AR116" i="1"/>
  <c r="AX116" i="1" s="1"/>
  <c r="BD116" i="1" s="1"/>
  <c r="AR120" i="1"/>
  <c r="AX120" i="1" s="1"/>
  <c r="BD120" i="1" s="1"/>
  <c r="AR124" i="1"/>
  <c r="AX124" i="1" s="1"/>
  <c r="BD124" i="1" s="1"/>
  <c r="AR128" i="1"/>
  <c r="AX128" i="1" s="1"/>
  <c r="BD128" i="1" s="1"/>
  <c r="AR132" i="1"/>
  <c r="AX132" i="1" s="1"/>
  <c r="BD132" i="1" s="1"/>
  <c r="AR136" i="1"/>
  <c r="AX136" i="1" s="1"/>
  <c r="BD136" i="1" s="1"/>
  <c r="AR140" i="1"/>
  <c r="AX140" i="1" s="1"/>
  <c r="BD140" i="1" s="1"/>
  <c r="AR144" i="1"/>
  <c r="AX144" i="1" s="1"/>
  <c r="BD144" i="1" s="1"/>
  <c r="AR148" i="1"/>
  <c r="AX148" i="1" s="1"/>
  <c r="BD148" i="1" s="1"/>
  <c r="AR152" i="1"/>
  <c r="AX152" i="1" s="1"/>
  <c r="BD152" i="1" s="1"/>
  <c r="AR156" i="1"/>
  <c r="AX156" i="1" s="1"/>
  <c r="BD156" i="1" s="1"/>
  <c r="AR160" i="1"/>
  <c r="AX160" i="1" s="1"/>
  <c r="BD160" i="1" s="1"/>
  <c r="AR164" i="1"/>
  <c r="AX164" i="1" s="1"/>
  <c r="BD164" i="1" s="1"/>
  <c r="AR168" i="1"/>
  <c r="AX168" i="1" s="1"/>
  <c r="BD168" i="1" s="1"/>
  <c r="AR172" i="1"/>
  <c r="AX172" i="1" s="1"/>
  <c r="BD172" i="1" s="1"/>
  <c r="AR176" i="1"/>
  <c r="AX176" i="1" s="1"/>
  <c r="BD176" i="1" s="1"/>
  <c r="AR180" i="1"/>
  <c r="AX180" i="1" s="1"/>
  <c r="BD180" i="1" s="1"/>
  <c r="AR184" i="1"/>
  <c r="AX184" i="1" s="1"/>
  <c r="BD184" i="1" s="1"/>
  <c r="AR188" i="1"/>
  <c r="AX188" i="1" s="1"/>
  <c r="BD188" i="1" s="1"/>
  <c r="AR192" i="1"/>
  <c r="AX192" i="1" s="1"/>
  <c r="BD192" i="1" s="1"/>
  <c r="AR196" i="1"/>
  <c r="AX196" i="1" s="1"/>
  <c r="BD196" i="1" s="1"/>
  <c r="AR200" i="1"/>
  <c r="AX200" i="1" s="1"/>
  <c r="BD200" i="1" s="1"/>
  <c r="AR204" i="1"/>
  <c r="AX204" i="1" s="1"/>
  <c r="BD204" i="1" s="1"/>
  <c r="AR6" i="1"/>
  <c r="AX6" i="1" s="1"/>
  <c r="BD6" i="1" s="1"/>
  <c r="AR22" i="1"/>
  <c r="AX22" i="1" s="1"/>
  <c r="BD22" i="1" s="1"/>
  <c r="AR38" i="1"/>
  <c r="AX38" i="1" s="1"/>
  <c r="BD38" i="1" s="1"/>
  <c r="AR54" i="1"/>
  <c r="AX54" i="1" s="1"/>
  <c r="BD54" i="1" s="1"/>
  <c r="AR76" i="1"/>
  <c r="AX76" i="1" s="1"/>
  <c r="BD76" i="1" s="1"/>
  <c r="AR84" i="1"/>
  <c r="AX84" i="1" s="1"/>
  <c r="BD84" i="1" s="1"/>
  <c r="AR92" i="1"/>
  <c r="AX92" i="1" s="1"/>
  <c r="BD92" i="1" s="1"/>
  <c r="AR100" i="1"/>
  <c r="AX100" i="1" s="1"/>
  <c r="BD100" i="1" s="1"/>
  <c r="AR105" i="1"/>
  <c r="AX105" i="1" s="1"/>
  <c r="BD105" i="1" s="1"/>
  <c r="AR109" i="1"/>
  <c r="AX109" i="1" s="1"/>
  <c r="BD109" i="1" s="1"/>
  <c r="AR113" i="1"/>
  <c r="AX113" i="1" s="1"/>
  <c r="BD113" i="1" s="1"/>
  <c r="AR117" i="1"/>
  <c r="AX117" i="1" s="1"/>
  <c r="BD117" i="1" s="1"/>
  <c r="AR121" i="1"/>
  <c r="AX121" i="1" s="1"/>
  <c r="BD121" i="1" s="1"/>
  <c r="AR125" i="1"/>
  <c r="AX125" i="1" s="1"/>
  <c r="BD125" i="1" s="1"/>
  <c r="AR129" i="1"/>
  <c r="AX129" i="1" s="1"/>
  <c r="BD129" i="1" s="1"/>
  <c r="AR133" i="1"/>
  <c r="AX133" i="1" s="1"/>
  <c r="BD133" i="1" s="1"/>
  <c r="AR137" i="1"/>
  <c r="AX137" i="1" s="1"/>
  <c r="BD137" i="1" s="1"/>
  <c r="AR141" i="1"/>
  <c r="AX141" i="1" s="1"/>
  <c r="BD141" i="1" s="1"/>
  <c r="AR145" i="1"/>
  <c r="AX145" i="1" s="1"/>
  <c r="BD145" i="1" s="1"/>
  <c r="AR149" i="1"/>
  <c r="AX149" i="1" s="1"/>
  <c r="BD149" i="1" s="1"/>
  <c r="AR153" i="1"/>
  <c r="AX153" i="1" s="1"/>
  <c r="BD153" i="1" s="1"/>
  <c r="AR157" i="1"/>
  <c r="AX157" i="1" s="1"/>
  <c r="BD157" i="1" s="1"/>
  <c r="AR161" i="1"/>
  <c r="AX161" i="1" s="1"/>
  <c r="BD161" i="1" s="1"/>
  <c r="AR165" i="1"/>
  <c r="AX165" i="1" s="1"/>
  <c r="BD165" i="1" s="1"/>
  <c r="AR169" i="1"/>
  <c r="AX169" i="1" s="1"/>
  <c r="BD169" i="1" s="1"/>
  <c r="AR173" i="1"/>
  <c r="AX173" i="1" s="1"/>
  <c r="BD173" i="1" s="1"/>
  <c r="AR177" i="1"/>
  <c r="AX177" i="1" s="1"/>
  <c r="BD177" i="1" s="1"/>
  <c r="AR181" i="1"/>
  <c r="AX181" i="1" s="1"/>
  <c r="BD181" i="1" s="1"/>
  <c r="AR185" i="1"/>
  <c r="AX185" i="1" s="1"/>
  <c r="BD185" i="1" s="1"/>
  <c r="AR189" i="1"/>
  <c r="AX189" i="1" s="1"/>
  <c r="BD189" i="1" s="1"/>
  <c r="AR193" i="1"/>
  <c r="AX193" i="1" s="1"/>
  <c r="BD193" i="1" s="1"/>
  <c r="AR197" i="1"/>
  <c r="AX197" i="1" s="1"/>
  <c r="BD197" i="1" s="1"/>
  <c r="AR201" i="1"/>
  <c r="AX201" i="1" s="1"/>
  <c r="BD201" i="1" s="1"/>
  <c r="AR205" i="1"/>
  <c r="AX205" i="1" s="1"/>
  <c r="BD205" i="1" s="1"/>
  <c r="AR17" i="1"/>
  <c r="AX17" i="1" s="1"/>
  <c r="BD17" i="1" s="1"/>
  <c r="AR49" i="1"/>
  <c r="AX49" i="1" s="1"/>
  <c r="BD49" i="1" s="1"/>
  <c r="AR75" i="1"/>
  <c r="AX75" i="1" s="1"/>
  <c r="BD75" i="1" s="1"/>
  <c r="AR91" i="1"/>
  <c r="AX91" i="1" s="1"/>
  <c r="BD91" i="1" s="1"/>
  <c r="AR110" i="1"/>
  <c r="AX110" i="1" s="1"/>
  <c r="BD110" i="1" s="1"/>
  <c r="AR118" i="1"/>
  <c r="AX118" i="1" s="1"/>
  <c r="BD118" i="1" s="1"/>
  <c r="AR126" i="1"/>
  <c r="AX126" i="1" s="1"/>
  <c r="BD126" i="1" s="1"/>
  <c r="AR134" i="1"/>
  <c r="AX134" i="1" s="1"/>
  <c r="BD134" i="1" s="1"/>
  <c r="AR142" i="1"/>
  <c r="AX142" i="1" s="1"/>
  <c r="BD142" i="1" s="1"/>
  <c r="AR150" i="1"/>
  <c r="AX150" i="1" s="1"/>
  <c r="BD150" i="1" s="1"/>
  <c r="AR158" i="1"/>
  <c r="AX158" i="1" s="1"/>
  <c r="BD158" i="1" s="1"/>
  <c r="AR166" i="1"/>
  <c r="AX166" i="1" s="1"/>
  <c r="BD166" i="1" s="1"/>
  <c r="AR174" i="1"/>
  <c r="AX174" i="1" s="1"/>
  <c r="BD174" i="1" s="1"/>
  <c r="AR182" i="1"/>
  <c r="AX182" i="1" s="1"/>
  <c r="BD182" i="1" s="1"/>
  <c r="AR190" i="1"/>
  <c r="AX190" i="1" s="1"/>
  <c r="BD190" i="1" s="1"/>
  <c r="AR198" i="1"/>
  <c r="AX198" i="1" s="1"/>
  <c r="BD198" i="1" s="1"/>
  <c r="AR208" i="1"/>
  <c r="AX208" i="1" s="1"/>
  <c r="BD208" i="1" s="1"/>
  <c r="AR212" i="1"/>
  <c r="AX212" i="1" s="1"/>
  <c r="BD212" i="1" s="1"/>
  <c r="AR216" i="1"/>
  <c r="AX216" i="1" s="1"/>
  <c r="BD216" i="1" s="1"/>
  <c r="AR220" i="1"/>
  <c r="AX220" i="1" s="1"/>
  <c r="BD220" i="1" s="1"/>
  <c r="AR224" i="1"/>
  <c r="AX224" i="1" s="1"/>
  <c r="BD224" i="1" s="1"/>
  <c r="AR228" i="1"/>
  <c r="AX228" i="1" s="1"/>
  <c r="BD228" i="1" s="1"/>
  <c r="AR232" i="1"/>
  <c r="AX232" i="1" s="1"/>
  <c r="BD232" i="1" s="1"/>
  <c r="AR236" i="1"/>
  <c r="AX236" i="1" s="1"/>
  <c r="BD236" i="1" s="1"/>
  <c r="AR240" i="1"/>
  <c r="AX240" i="1" s="1"/>
  <c r="BD240" i="1" s="1"/>
  <c r="AR244" i="1"/>
  <c r="AX244" i="1" s="1"/>
  <c r="BD244" i="1" s="1"/>
  <c r="AR248" i="1"/>
  <c r="AX248" i="1" s="1"/>
  <c r="BD248" i="1" s="1"/>
  <c r="AR252" i="1"/>
  <c r="AX252" i="1" s="1"/>
  <c r="BD252" i="1" s="1"/>
  <c r="AR256" i="1"/>
  <c r="AX256" i="1" s="1"/>
  <c r="BD256" i="1" s="1"/>
  <c r="AR260" i="1"/>
  <c r="AX260" i="1" s="1"/>
  <c r="BD260" i="1" s="1"/>
  <c r="AR264" i="1"/>
  <c r="AX264" i="1" s="1"/>
  <c r="BD264" i="1" s="1"/>
  <c r="AR268" i="1"/>
  <c r="AX268" i="1" s="1"/>
  <c r="BD268" i="1" s="1"/>
  <c r="AR272" i="1"/>
  <c r="AX272" i="1" s="1"/>
  <c r="BD272" i="1" s="1"/>
  <c r="AR30" i="1"/>
  <c r="AX30" i="1" s="1"/>
  <c r="BD30" i="1" s="1"/>
  <c r="AR62" i="1"/>
  <c r="AX62" i="1" s="1"/>
  <c r="BD62" i="1" s="1"/>
  <c r="AR72" i="1"/>
  <c r="AX72" i="1" s="1"/>
  <c r="BD72" i="1" s="1"/>
  <c r="AR88" i="1"/>
  <c r="AX88" i="1" s="1"/>
  <c r="BD88" i="1" s="1"/>
  <c r="AR107" i="1"/>
  <c r="AX107" i="1" s="1"/>
  <c r="BD107" i="1" s="1"/>
  <c r="AR115" i="1"/>
  <c r="AX115" i="1" s="1"/>
  <c r="BD115" i="1" s="1"/>
  <c r="AR123" i="1"/>
  <c r="AX123" i="1" s="1"/>
  <c r="BD123" i="1" s="1"/>
  <c r="AR131" i="1"/>
  <c r="AX131" i="1" s="1"/>
  <c r="BD131" i="1" s="1"/>
  <c r="AR139" i="1"/>
  <c r="AX139" i="1" s="1"/>
  <c r="BD139" i="1" s="1"/>
  <c r="AR147" i="1"/>
  <c r="AX147" i="1" s="1"/>
  <c r="BD147" i="1" s="1"/>
  <c r="AR155" i="1"/>
  <c r="AX155" i="1" s="1"/>
  <c r="BD155" i="1" s="1"/>
  <c r="AR163" i="1"/>
  <c r="AX163" i="1" s="1"/>
  <c r="BD163" i="1" s="1"/>
  <c r="AR171" i="1"/>
  <c r="AX171" i="1" s="1"/>
  <c r="BD171" i="1" s="1"/>
  <c r="AR179" i="1"/>
  <c r="AX179" i="1" s="1"/>
  <c r="BD179" i="1" s="1"/>
  <c r="AR187" i="1"/>
  <c r="AX187" i="1" s="1"/>
  <c r="BD187" i="1" s="1"/>
  <c r="AR195" i="1"/>
  <c r="AX195" i="1" s="1"/>
  <c r="BD195" i="1" s="1"/>
  <c r="AR203" i="1"/>
  <c r="AX203" i="1" s="1"/>
  <c r="BD203" i="1" s="1"/>
  <c r="AR209" i="1"/>
  <c r="AX209" i="1" s="1"/>
  <c r="BD209" i="1" s="1"/>
  <c r="AR213" i="1"/>
  <c r="AX213" i="1" s="1"/>
  <c r="BD213" i="1" s="1"/>
  <c r="AR217" i="1"/>
  <c r="AX217" i="1" s="1"/>
  <c r="BD217" i="1" s="1"/>
  <c r="AR221" i="1"/>
  <c r="AX221" i="1" s="1"/>
  <c r="BD221" i="1" s="1"/>
  <c r="AR225" i="1"/>
  <c r="AX225" i="1" s="1"/>
  <c r="BD225" i="1" s="1"/>
  <c r="AR229" i="1"/>
  <c r="AX229" i="1" s="1"/>
  <c r="BD229" i="1" s="1"/>
  <c r="AR233" i="1"/>
  <c r="AX233" i="1" s="1"/>
  <c r="BD233" i="1" s="1"/>
  <c r="AR237" i="1"/>
  <c r="AX237" i="1" s="1"/>
  <c r="BD237" i="1" s="1"/>
  <c r="AR241" i="1"/>
  <c r="AX241" i="1" s="1"/>
  <c r="BD241" i="1" s="1"/>
  <c r="AR245" i="1"/>
  <c r="AX245" i="1" s="1"/>
  <c r="BD245" i="1" s="1"/>
  <c r="AR249" i="1"/>
  <c r="AX249" i="1" s="1"/>
  <c r="BD249" i="1" s="1"/>
  <c r="AR253" i="1"/>
  <c r="AX253" i="1" s="1"/>
  <c r="BD253" i="1" s="1"/>
  <c r="AR257" i="1"/>
  <c r="AX257" i="1" s="1"/>
  <c r="BD257" i="1" s="1"/>
  <c r="AR261" i="1"/>
  <c r="AX261" i="1" s="1"/>
  <c r="BD261" i="1" s="1"/>
  <c r="AR265" i="1"/>
  <c r="AX265" i="1" s="1"/>
  <c r="BD265" i="1" s="1"/>
  <c r="AR269" i="1"/>
  <c r="AX269" i="1" s="1"/>
  <c r="BD269" i="1" s="1"/>
  <c r="AR273" i="1"/>
  <c r="AX273" i="1" s="1"/>
  <c r="BD273" i="1" s="1"/>
  <c r="AR33" i="1"/>
  <c r="AX33" i="1" s="1"/>
  <c r="BD33" i="1" s="1"/>
  <c r="AR83" i="1"/>
  <c r="AX83" i="1" s="1"/>
  <c r="BD83" i="1" s="1"/>
  <c r="AR106" i="1"/>
  <c r="AX106" i="1" s="1"/>
  <c r="BD106" i="1" s="1"/>
  <c r="AR122" i="1"/>
  <c r="AX122" i="1" s="1"/>
  <c r="BD122" i="1" s="1"/>
  <c r="AR138" i="1"/>
  <c r="AX138" i="1" s="1"/>
  <c r="BD138" i="1" s="1"/>
  <c r="AR154" i="1"/>
  <c r="AX154" i="1" s="1"/>
  <c r="BD154" i="1" s="1"/>
  <c r="AR170" i="1"/>
  <c r="AX170" i="1" s="1"/>
  <c r="BD170" i="1" s="1"/>
  <c r="AR186" i="1"/>
  <c r="AX186" i="1" s="1"/>
  <c r="BD186" i="1" s="1"/>
  <c r="AR202" i="1"/>
  <c r="AX202" i="1" s="1"/>
  <c r="BD202" i="1" s="1"/>
  <c r="AR210" i="1"/>
  <c r="AX210" i="1" s="1"/>
  <c r="BD210" i="1" s="1"/>
  <c r="AR218" i="1"/>
  <c r="AX218" i="1" s="1"/>
  <c r="BD218" i="1" s="1"/>
  <c r="AR226" i="1"/>
  <c r="AX226" i="1" s="1"/>
  <c r="BD226" i="1" s="1"/>
  <c r="AR234" i="1"/>
  <c r="AX234" i="1" s="1"/>
  <c r="BD234" i="1" s="1"/>
  <c r="AR242" i="1"/>
  <c r="AX242" i="1" s="1"/>
  <c r="BD242" i="1" s="1"/>
  <c r="AR250" i="1"/>
  <c r="AX250" i="1" s="1"/>
  <c r="BD250" i="1" s="1"/>
  <c r="AR258" i="1"/>
  <c r="AX258" i="1" s="1"/>
  <c r="BD258" i="1" s="1"/>
  <c r="AR266" i="1"/>
  <c r="AX266" i="1" s="1"/>
  <c r="BD266" i="1" s="1"/>
  <c r="AR276" i="1"/>
  <c r="AX276" i="1" s="1"/>
  <c r="BD276" i="1" s="1"/>
  <c r="AR280" i="1"/>
  <c r="AX280" i="1" s="1"/>
  <c r="BD280" i="1" s="1"/>
  <c r="AR284" i="1"/>
  <c r="AX284" i="1" s="1"/>
  <c r="BD284" i="1" s="1"/>
  <c r="AR288" i="1"/>
  <c r="AX288" i="1" s="1"/>
  <c r="BD288" i="1" s="1"/>
  <c r="AR292" i="1"/>
  <c r="AX292" i="1" s="1"/>
  <c r="BD292" i="1" s="1"/>
  <c r="AR296" i="1"/>
  <c r="AX296" i="1" s="1"/>
  <c r="BD296" i="1" s="1"/>
  <c r="AR300" i="1"/>
  <c r="AX300" i="1" s="1"/>
  <c r="BD300" i="1" s="1"/>
  <c r="AR304" i="1"/>
  <c r="AX304" i="1" s="1"/>
  <c r="BD304" i="1" s="1"/>
  <c r="AR308" i="1"/>
  <c r="AX308" i="1" s="1"/>
  <c r="BD308" i="1" s="1"/>
  <c r="AR312" i="1"/>
  <c r="AX312" i="1" s="1"/>
  <c r="BD312" i="1" s="1"/>
  <c r="AR316" i="1"/>
  <c r="AX316" i="1" s="1"/>
  <c r="BD316" i="1" s="1"/>
  <c r="AR320" i="1"/>
  <c r="AX320" i="1" s="1"/>
  <c r="BD320" i="1" s="1"/>
  <c r="AR324" i="1"/>
  <c r="AX324" i="1" s="1"/>
  <c r="BD324" i="1" s="1"/>
  <c r="AR328" i="1"/>
  <c r="AX328" i="1" s="1"/>
  <c r="BD328" i="1" s="1"/>
  <c r="AR332" i="1"/>
  <c r="AX332" i="1" s="1"/>
  <c r="BD332" i="1" s="1"/>
  <c r="AR336" i="1"/>
  <c r="AX336" i="1" s="1"/>
  <c r="BD336" i="1" s="1"/>
  <c r="AR340" i="1"/>
  <c r="AX340" i="1" s="1"/>
  <c r="BD340" i="1" s="1"/>
  <c r="AR344" i="1"/>
  <c r="AX344" i="1" s="1"/>
  <c r="BD344" i="1" s="1"/>
  <c r="AR348" i="1"/>
  <c r="AX348" i="1" s="1"/>
  <c r="BD348" i="1" s="1"/>
  <c r="AR352" i="1"/>
  <c r="AX352" i="1" s="1"/>
  <c r="BD352" i="1" s="1"/>
  <c r="AR356" i="1"/>
  <c r="AX356" i="1" s="1"/>
  <c r="BD356" i="1" s="1"/>
  <c r="AR360" i="1"/>
  <c r="AX360" i="1" s="1"/>
  <c r="BD360" i="1" s="1"/>
  <c r="AR364" i="1"/>
  <c r="AX364" i="1" s="1"/>
  <c r="BD364" i="1" s="1"/>
  <c r="AR368" i="1"/>
  <c r="AX368" i="1" s="1"/>
  <c r="BD368" i="1" s="1"/>
  <c r="AR372" i="1"/>
  <c r="AX372" i="1" s="1"/>
  <c r="BD372" i="1" s="1"/>
  <c r="AR376" i="1"/>
  <c r="AX376" i="1" s="1"/>
  <c r="BD376" i="1" s="1"/>
  <c r="AR380" i="1"/>
  <c r="AX380" i="1" s="1"/>
  <c r="BD380" i="1" s="1"/>
  <c r="AR384" i="1"/>
  <c r="AX384" i="1" s="1"/>
  <c r="BD384" i="1" s="1"/>
  <c r="AR388" i="1"/>
  <c r="AX388" i="1" s="1"/>
  <c r="BD388" i="1" s="1"/>
  <c r="AR392" i="1"/>
  <c r="AX392" i="1" s="1"/>
  <c r="BD392" i="1" s="1"/>
  <c r="AR396" i="1"/>
  <c r="AX396" i="1" s="1"/>
  <c r="BD396" i="1" s="1"/>
  <c r="AR400" i="1"/>
  <c r="AX400" i="1" s="1"/>
  <c r="BD400" i="1" s="1"/>
  <c r="AR404" i="1"/>
  <c r="AX404" i="1" s="1"/>
  <c r="BD404" i="1" s="1"/>
  <c r="AR408" i="1"/>
  <c r="AX408" i="1" s="1"/>
  <c r="BD408" i="1" s="1"/>
  <c r="AR412" i="1"/>
  <c r="AX412" i="1" s="1"/>
  <c r="BD412" i="1" s="1"/>
  <c r="AR416" i="1"/>
  <c r="AX416" i="1" s="1"/>
  <c r="BD416" i="1" s="1"/>
  <c r="AR420" i="1"/>
  <c r="AX420" i="1" s="1"/>
  <c r="BD420" i="1" s="1"/>
  <c r="AR424" i="1"/>
  <c r="AX424" i="1" s="1"/>
  <c r="BD424" i="1" s="1"/>
  <c r="AR428" i="1"/>
  <c r="AX428" i="1" s="1"/>
  <c r="BD428" i="1" s="1"/>
  <c r="AR432" i="1"/>
  <c r="AX432" i="1" s="1"/>
  <c r="BD432" i="1" s="1"/>
  <c r="AR436" i="1"/>
  <c r="AX436" i="1" s="1"/>
  <c r="BD436" i="1" s="1"/>
  <c r="AR440" i="1"/>
  <c r="AX440" i="1" s="1"/>
  <c r="BD440" i="1" s="1"/>
  <c r="AR444" i="1"/>
  <c r="AX444" i="1" s="1"/>
  <c r="BD444" i="1" s="1"/>
  <c r="AR448" i="1"/>
  <c r="AX448" i="1" s="1"/>
  <c r="BD448" i="1" s="1"/>
  <c r="AR452" i="1"/>
  <c r="AX452" i="1" s="1"/>
  <c r="BD452" i="1" s="1"/>
  <c r="AR46" i="1"/>
  <c r="AX46" i="1" s="1"/>
  <c r="BD46" i="1" s="1"/>
  <c r="AR96" i="1"/>
  <c r="AX96" i="1" s="1"/>
  <c r="BD96" i="1" s="1"/>
  <c r="AR119" i="1"/>
  <c r="AX119" i="1" s="1"/>
  <c r="BD119" i="1" s="1"/>
  <c r="AR135" i="1"/>
  <c r="AX135" i="1" s="1"/>
  <c r="BD135" i="1" s="1"/>
  <c r="AR151" i="1"/>
  <c r="AX151" i="1" s="1"/>
  <c r="BD151" i="1" s="1"/>
  <c r="AR167" i="1"/>
  <c r="AX167" i="1" s="1"/>
  <c r="BD167" i="1" s="1"/>
  <c r="AR183" i="1"/>
  <c r="AX183" i="1" s="1"/>
  <c r="BD183" i="1" s="1"/>
  <c r="AR199" i="1"/>
  <c r="AX199" i="1" s="1"/>
  <c r="BD199" i="1" s="1"/>
  <c r="AR207" i="1"/>
  <c r="AX207" i="1" s="1"/>
  <c r="BD207" i="1" s="1"/>
  <c r="AR215" i="1"/>
  <c r="AX215" i="1" s="1"/>
  <c r="BD215" i="1" s="1"/>
  <c r="AR223" i="1"/>
  <c r="AX223" i="1" s="1"/>
  <c r="BD223" i="1" s="1"/>
  <c r="AR231" i="1"/>
  <c r="AX231" i="1" s="1"/>
  <c r="BD231" i="1" s="1"/>
  <c r="AR239" i="1"/>
  <c r="AX239" i="1" s="1"/>
  <c r="BD239" i="1" s="1"/>
  <c r="AR247" i="1"/>
  <c r="AX247" i="1" s="1"/>
  <c r="BD247" i="1" s="1"/>
  <c r="AR255" i="1"/>
  <c r="AX255" i="1" s="1"/>
  <c r="BD255" i="1" s="1"/>
  <c r="AR263" i="1"/>
  <c r="AX263" i="1" s="1"/>
  <c r="BD263" i="1" s="1"/>
  <c r="AR271" i="1"/>
  <c r="AX271" i="1" s="1"/>
  <c r="BD271" i="1" s="1"/>
  <c r="AR277" i="1"/>
  <c r="AX277" i="1" s="1"/>
  <c r="BD277" i="1" s="1"/>
  <c r="AR281" i="1"/>
  <c r="AX281" i="1" s="1"/>
  <c r="BD281" i="1" s="1"/>
  <c r="AR285" i="1"/>
  <c r="AX285" i="1" s="1"/>
  <c r="BD285" i="1" s="1"/>
  <c r="AR289" i="1"/>
  <c r="AX289" i="1" s="1"/>
  <c r="BD289" i="1" s="1"/>
  <c r="AR293" i="1"/>
  <c r="AX293" i="1" s="1"/>
  <c r="BD293" i="1" s="1"/>
  <c r="AR297" i="1"/>
  <c r="AX297" i="1" s="1"/>
  <c r="BD297" i="1" s="1"/>
  <c r="AR301" i="1"/>
  <c r="AX301" i="1" s="1"/>
  <c r="BD301" i="1" s="1"/>
  <c r="AR305" i="1"/>
  <c r="AX305" i="1" s="1"/>
  <c r="BD305" i="1" s="1"/>
  <c r="AR309" i="1"/>
  <c r="AX309" i="1" s="1"/>
  <c r="BD309" i="1" s="1"/>
  <c r="AR313" i="1"/>
  <c r="AX313" i="1" s="1"/>
  <c r="BD313" i="1" s="1"/>
  <c r="AR317" i="1"/>
  <c r="AX317" i="1" s="1"/>
  <c r="BD317" i="1" s="1"/>
  <c r="AR321" i="1"/>
  <c r="AX321" i="1" s="1"/>
  <c r="BD321" i="1" s="1"/>
  <c r="AR325" i="1"/>
  <c r="AX325" i="1" s="1"/>
  <c r="BD325" i="1" s="1"/>
  <c r="AR329" i="1"/>
  <c r="AX329" i="1" s="1"/>
  <c r="BD329" i="1" s="1"/>
  <c r="AR333" i="1"/>
  <c r="AX333" i="1" s="1"/>
  <c r="BD333" i="1" s="1"/>
  <c r="AR337" i="1"/>
  <c r="AX337" i="1" s="1"/>
  <c r="BD337" i="1" s="1"/>
  <c r="AR341" i="1"/>
  <c r="AX341" i="1" s="1"/>
  <c r="BD341" i="1" s="1"/>
  <c r="AR345" i="1"/>
  <c r="AX345" i="1" s="1"/>
  <c r="BD345" i="1" s="1"/>
  <c r="AR349" i="1"/>
  <c r="AX349" i="1" s="1"/>
  <c r="BD349" i="1" s="1"/>
  <c r="AR353" i="1"/>
  <c r="AX353" i="1" s="1"/>
  <c r="BD353" i="1" s="1"/>
  <c r="AR357" i="1"/>
  <c r="AX357" i="1" s="1"/>
  <c r="BD357" i="1" s="1"/>
  <c r="AR361" i="1"/>
  <c r="AX361" i="1" s="1"/>
  <c r="BD361" i="1" s="1"/>
  <c r="AR365" i="1"/>
  <c r="AX365" i="1" s="1"/>
  <c r="BD365" i="1" s="1"/>
  <c r="AR369" i="1"/>
  <c r="AX369" i="1" s="1"/>
  <c r="BD369" i="1" s="1"/>
  <c r="AR373" i="1"/>
  <c r="AX373" i="1" s="1"/>
  <c r="BD373" i="1" s="1"/>
  <c r="AR377" i="1"/>
  <c r="AX377" i="1" s="1"/>
  <c r="BD377" i="1" s="1"/>
  <c r="AR381" i="1"/>
  <c r="AX381" i="1" s="1"/>
  <c r="BD381" i="1" s="1"/>
  <c r="AR385" i="1"/>
  <c r="AX385" i="1" s="1"/>
  <c r="BD385" i="1" s="1"/>
  <c r="AR389" i="1"/>
  <c r="AX389" i="1" s="1"/>
  <c r="BD389" i="1" s="1"/>
  <c r="AR393" i="1"/>
  <c r="AX393" i="1" s="1"/>
  <c r="BD393" i="1" s="1"/>
  <c r="AR397" i="1"/>
  <c r="AX397" i="1" s="1"/>
  <c r="BD397" i="1" s="1"/>
  <c r="AR401" i="1"/>
  <c r="AX401" i="1" s="1"/>
  <c r="BD401" i="1" s="1"/>
  <c r="AR405" i="1"/>
  <c r="AX405" i="1" s="1"/>
  <c r="BD405" i="1" s="1"/>
  <c r="AR409" i="1"/>
  <c r="AX409" i="1" s="1"/>
  <c r="BD409" i="1" s="1"/>
  <c r="AR413" i="1"/>
  <c r="AX413" i="1" s="1"/>
  <c r="BD413" i="1" s="1"/>
  <c r="AR417" i="1"/>
  <c r="AX417" i="1" s="1"/>
  <c r="BD417" i="1" s="1"/>
  <c r="AR421" i="1"/>
  <c r="AX421" i="1" s="1"/>
  <c r="BD421" i="1" s="1"/>
  <c r="AR425" i="1"/>
  <c r="AX425" i="1" s="1"/>
  <c r="BD425" i="1" s="1"/>
  <c r="AR429" i="1"/>
  <c r="AX429" i="1" s="1"/>
  <c r="BD429" i="1" s="1"/>
  <c r="AR433" i="1"/>
  <c r="AX433" i="1" s="1"/>
  <c r="BD433" i="1" s="1"/>
  <c r="AR437" i="1"/>
  <c r="AX437" i="1" s="1"/>
  <c r="BD437" i="1" s="1"/>
  <c r="AR441" i="1"/>
  <c r="AX441" i="1" s="1"/>
  <c r="BD441" i="1" s="1"/>
  <c r="AR445" i="1"/>
  <c r="AX445" i="1" s="1"/>
  <c r="BD445" i="1" s="1"/>
  <c r="AR449" i="1"/>
  <c r="AX449" i="1" s="1"/>
  <c r="BD449" i="1" s="1"/>
  <c r="AR453" i="1"/>
  <c r="AX453" i="1" s="1"/>
  <c r="BD453" i="1" s="1"/>
  <c r="AR65" i="1"/>
  <c r="AX65" i="1" s="1"/>
  <c r="BD65" i="1" s="1"/>
  <c r="AR130" i="1"/>
  <c r="AX130" i="1" s="1"/>
  <c r="BD130" i="1" s="1"/>
  <c r="AR162" i="1"/>
  <c r="AX162" i="1" s="1"/>
  <c r="BD162" i="1" s="1"/>
  <c r="AR194" i="1"/>
  <c r="AX194" i="1" s="1"/>
  <c r="BD194" i="1" s="1"/>
  <c r="AR206" i="1"/>
  <c r="AX206" i="1" s="1"/>
  <c r="BD206" i="1" s="1"/>
  <c r="AR222" i="1"/>
  <c r="AX222" i="1" s="1"/>
  <c r="BD222" i="1" s="1"/>
  <c r="AR238" i="1"/>
  <c r="AX238" i="1" s="1"/>
  <c r="BD238" i="1" s="1"/>
  <c r="AR254" i="1"/>
  <c r="AX254" i="1" s="1"/>
  <c r="BD254" i="1" s="1"/>
  <c r="AR270" i="1"/>
  <c r="AX270" i="1" s="1"/>
  <c r="BD270" i="1" s="1"/>
  <c r="AR278" i="1"/>
  <c r="AX278" i="1" s="1"/>
  <c r="BD278" i="1" s="1"/>
  <c r="AR286" i="1"/>
  <c r="AX286" i="1" s="1"/>
  <c r="BD286" i="1" s="1"/>
  <c r="AR294" i="1"/>
  <c r="AX294" i="1" s="1"/>
  <c r="BD294" i="1" s="1"/>
  <c r="AR302" i="1"/>
  <c r="AX302" i="1" s="1"/>
  <c r="BD302" i="1" s="1"/>
  <c r="AR310" i="1"/>
  <c r="AX310" i="1" s="1"/>
  <c r="BD310" i="1" s="1"/>
  <c r="AR318" i="1"/>
  <c r="AX318" i="1" s="1"/>
  <c r="BD318" i="1" s="1"/>
  <c r="AR326" i="1"/>
  <c r="AX326" i="1" s="1"/>
  <c r="BD326" i="1" s="1"/>
  <c r="AR334" i="1"/>
  <c r="AX334" i="1" s="1"/>
  <c r="BD334" i="1" s="1"/>
  <c r="AR342" i="1"/>
  <c r="AX342" i="1" s="1"/>
  <c r="BD342" i="1" s="1"/>
  <c r="AR350" i="1"/>
  <c r="AX350" i="1" s="1"/>
  <c r="BD350" i="1" s="1"/>
  <c r="AR358" i="1"/>
  <c r="AX358" i="1" s="1"/>
  <c r="BD358" i="1" s="1"/>
  <c r="AR366" i="1"/>
  <c r="AX366" i="1" s="1"/>
  <c r="BD366" i="1" s="1"/>
  <c r="AR374" i="1"/>
  <c r="AX374" i="1" s="1"/>
  <c r="BD374" i="1" s="1"/>
  <c r="AR382" i="1"/>
  <c r="AX382" i="1" s="1"/>
  <c r="BD382" i="1" s="1"/>
  <c r="AR390" i="1"/>
  <c r="AX390" i="1" s="1"/>
  <c r="BD390" i="1" s="1"/>
  <c r="AR398" i="1"/>
  <c r="AX398" i="1" s="1"/>
  <c r="BD398" i="1" s="1"/>
  <c r="AR406" i="1"/>
  <c r="AX406" i="1" s="1"/>
  <c r="BD406" i="1" s="1"/>
  <c r="AR414" i="1"/>
  <c r="AX414" i="1" s="1"/>
  <c r="BD414" i="1" s="1"/>
  <c r="AR422" i="1"/>
  <c r="AX422" i="1" s="1"/>
  <c r="BD422" i="1" s="1"/>
  <c r="AR430" i="1"/>
  <c r="AX430" i="1" s="1"/>
  <c r="BD430" i="1" s="1"/>
  <c r="AR438" i="1"/>
  <c r="AX438" i="1" s="1"/>
  <c r="BD438" i="1" s="1"/>
  <c r="AR446" i="1"/>
  <c r="AX446" i="1" s="1"/>
  <c r="BD446" i="1" s="1"/>
  <c r="AR146" i="1"/>
  <c r="AX146" i="1" s="1"/>
  <c r="BD146" i="1" s="1"/>
  <c r="AR178" i="1"/>
  <c r="AX178" i="1" s="1"/>
  <c r="BD178" i="1" s="1"/>
  <c r="AR246" i="1"/>
  <c r="AX246" i="1" s="1"/>
  <c r="BD246" i="1" s="1"/>
  <c r="AR290" i="1"/>
  <c r="AX290" i="1" s="1"/>
  <c r="BD290" i="1" s="1"/>
  <c r="AR298" i="1"/>
  <c r="AX298" i="1" s="1"/>
  <c r="BD298" i="1" s="1"/>
  <c r="AR314" i="1"/>
  <c r="AX314" i="1" s="1"/>
  <c r="BD314" i="1" s="1"/>
  <c r="AR354" i="1"/>
  <c r="AX354" i="1" s="1"/>
  <c r="BD354" i="1" s="1"/>
  <c r="AR362" i="1"/>
  <c r="AX362" i="1" s="1"/>
  <c r="BD362" i="1" s="1"/>
  <c r="AR378" i="1"/>
  <c r="AX378" i="1" s="1"/>
  <c r="BD378" i="1" s="1"/>
  <c r="AR394" i="1"/>
  <c r="AX394" i="1" s="1"/>
  <c r="BD394" i="1" s="1"/>
  <c r="AR410" i="1"/>
  <c r="AX410" i="1" s="1"/>
  <c r="BD410" i="1" s="1"/>
  <c r="AR418" i="1"/>
  <c r="AX418" i="1" s="1"/>
  <c r="BD418" i="1" s="1"/>
  <c r="AR434" i="1"/>
  <c r="AX434" i="1" s="1"/>
  <c r="BD434" i="1" s="1"/>
  <c r="AR159" i="1"/>
  <c r="AX159" i="1" s="1"/>
  <c r="BD159" i="1" s="1"/>
  <c r="AR191" i="1"/>
  <c r="AX191" i="1" s="1"/>
  <c r="BD191" i="1" s="1"/>
  <c r="AR211" i="1"/>
  <c r="AX211" i="1" s="1"/>
  <c r="BD211" i="1" s="1"/>
  <c r="AR227" i="1"/>
  <c r="AX227" i="1" s="1"/>
  <c r="BD227" i="1" s="1"/>
  <c r="AR243" i="1"/>
  <c r="AX243" i="1" s="1"/>
  <c r="BD243" i="1" s="1"/>
  <c r="AR259" i="1"/>
  <c r="AX259" i="1" s="1"/>
  <c r="BD259" i="1" s="1"/>
  <c r="AR287" i="1"/>
  <c r="AX287" i="1" s="1"/>
  <c r="BD287" i="1" s="1"/>
  <c r="AR295" i="1"/>
  <c r="AX295" i="1" s="1"/>
  <c r="BD295" i="1" s="1"/>
  <c r="AR303" i="1"/>
  <c r="AX303" i="1" s="1"/>
  <c r="BD303" i="1" s="1"/>
  <c r="AR335" i="1"/>
  <c r="AX335" i="1" s="1"/>
  <c r="BD335" i="1" s="1"/>
  <c r="AR14" i="1"/>
  <c r="AX14" i="1" s="1"/>
  <c r="BD14" i="1" s="1"/>
  <c r="AR80" i="1"/>
  <c r="AX80" i="1" s="1"/>
  <c r="BD80" i="1" s="1"/>
  <c r="AR111" i="1"/>
  <c r="AX111" i="1" s="1"/>
  <c r="BD111" i="1" s="1"/>
  <c r="AR143" i="1"/>
  <c r="AX143" i="1" s="1"/>
  <c r="BD143" i="1" s="1"/>
  <c r="AR175" i="1"/>
  <c r="AX175" i="1" s="1"/>
  <c r="BD175" i="1" s="1"/>
  <c r="AR219" i="1"/>
  <c r="AX219" i="1" s="1"/>
  <c r="BD219" i="1" s="1"/>
  <c r="AR235" i="1"/>
  <c r="AX235" i="1" s="1"/>
  <c r="BD235" i="1" s="1"/>
  <c r="AR251" i="1"/>
  <c r="AX251" i="1" s="1"/>
  <c r="BD251" i="1" s="1"/>
  <c r="AR267" i="1"/>
  <c r="AX267" i="1" s="1"/>
  <c r="BD267" i="1" s="1"/>
  <c r="AR275" i="1"/>
  <c r="AX275" i="1" s="1"/>
  <c r="BD275" i="1" s="1"/>
  <c r="AR283" i="1"/>
  <c r="AX283" i="1" s="1"/>
  <c r="BD283" i="1" s="1"/>
  <c r="AR291" i="1"/>
  <c r="AX291" i="1" s="1"/>
  <c r="BD291" i="1" s="1"/>
  <c r="AR299" i="1"/>
  <c r="AX299" i="1" s="1"/>
  <c r="BD299" i="1" s="1"/>
  <c r="AR307" i="1"/>
  <c r="AX307" i="1" s="1"/>
  <c r="BD307" i="1" s="1"/>
  <c r="AR315" i="1"/>
  <c r="AX315" i="1" s="1"/>
  <c r="BD315" i="1" s="1"/>
  <c r="AR323" i="1"/>
  <c r="AX323" i="1" s="1"/>
  <c r="BD323" i="1" s="1"/>
  <c r="AR331" i="1"/>
  <c r="AX331" i="1" s="1"/>
  <c r="BD331" i="1" s="1"/>
  <c r="AR339" i="1"/>
  <c r="AX339" i="1" s="1"/>
  <c r="BD339" i="1" s="1"/>
  <c r="AR347" i="1"/>
  <c r="AX347" i="1" s="1"/>
  <c r="BD347" i="1" s="1"/>
  <c r="AR355" i="1"/>
  <c r="AX355" i="1" s="1"/>
  <c r="BD355" i="1" s="1"/>
  <c r="AR363" i="1"/>
  <c r="AX363" i="1" s="1"/>
  <c r="BD363" i="1" s="1"/>
  <c r="AR371" i="1"/>
  <c r="AX371" i="1" s="1"/>
  <c r="BD371" i="1" s="1"/>
  <c r="AR379" i="1"/>
  <c r="AX379" i="1" s="1"/>
  <c r="BD379" i="1" s="1"/>
  <c r="AR387" i="1"/>
  <c r="AX387" i="1" s="1"/>
  <c r="BD387" i="1" s="1"/>
  <c r="AR395" i="1"/>
  <c r="AX395" i="1" s="1"/>
  <c r="BD395" i="1" s="1"/>
  <c r="AR403" i="1"/>
  <c r="AX403" i="1" s="1"/>
  <c r="BD403" i="1" s="1"/>
  <c r="AR411" i="1"/>
  <c r="AX411" i="1" s="1"/>
  <c r="BD411" i="1" s="1"/>
  <c r="AR419" i="1"/>
  <c r="AX419" i="1" s="1"/>
  <c r="BD419" i="1" s="1"/>
  <c r="AR427" i="1"/>
  <c r="AX427" i="1" s="1"/>
  <c r="BD427" i="1" s="1"/>
  <c r="AR435" i="1"/>
  <c r="AX435" i="1" s="1"/>
  <c r="BD435" i="1" s="1"/>
  <c r="AR443" i="1"/>
  <c r="AX443" i="1" s="1"/>
  <c r="BD443" i="1" s="1"/>
  <c r="AR451" i="1"/>
  <c r="AX451" i="1" s="1"/>
  <c r="BD451" i="1" s="1"/>
  <c r="AR99" i="1"/>
  <c r="AX99" i="1" s="1"/>
  <c r="BD99" i="1" s="1"/>
  <c r="AR114" i="1"/>
  <c r="AX114" i="1" s="1"/>
  <c r="BD114" i="1" s="1"/>
  <c r="AR214" i="1"/>
  <c r="AX214" i="1" s="1"/>
  <c r="BD214" i="1" s="1"/>
  <c r="AR230" i="1"/>
  <c r="AX230" i="1" s="1"/>
  <c r="BD230" i="1" s="1"/>
  <c r="AR262" i="1"/>
  <c r="AX262" i="1" s="1"/>
  <c r="BD262" i="1" s="1"/>
  <c r="AR274" i="1"/>
  <c r="AX274" i="1" s="1"/>
  <c r="BD274" i="1" s="1"/>
  <c r="AR282" i="1"/>
  <c r="AX282" i="1" s="1"/>
  <c r="BD282" i="1" s="1"/>
  <c r="AR306" i="1"/>
  <c r="AX306" i="1" s="1"/>
  <c r="BD306" i="1" s="1"/>
  <c r="AR322" i="1"/>
  <c r="AX322" i="1" s="1"/>
  <c r="BD322" i="1" s="1"/>
  <c r="AR330" i="1"/>
  <c r="AX330" i="1" s="1"/>
  <c r="BD330" i="1" s="1"/>
  <c r="AR338" i="1"/>
  <c r="AX338" i="1" s="1"/>
  <c r="BD338" i="1" s="1"/>
  <c r="AR346" i="1"/>
  <c r="AX346" i="1" s="1"/>
  <c r="BD346" i="1" s="1"/>
  <c r="AR370" i="1"/>
  <c r="AX370" i="1" s="1"/>
  <c r="BD370" i="1" s="1"/>
  <c r="AR386" i="1"/>
  <c r="AX386" i="1" s="1"/>
  <c r="BD386" i="1" s="1"/>
  <c r="AR402" i="1"/>
  <c r="AX402" i="1" s="1"/>
  <c r="BD402" i="1" s="1"/>
  <c r="AR426" i="1"/>
  <c r="AX426" i="1" s="1"/>
  <c r="BD426" i="1" s="1"/>
  <c r="AR442" i="1"/>
  <c r="AX442" i="1" s="1"/>
  <c r="BD442" i="1" s="1"/>
  <c r="AR450" i="1"/>
  <c r="AX450" i="1" s="1"/>
  <c r="BD450" i="1" s="1"/>
  <c r="AR127" i="1"/>
  <c r="AX127" i="1" s="1"/>
  <c r="BD127" i="1" s="1"/>
  <c r="AR279" i="1"/>
  <c r="AX279" i="1" s="1"/>
  <c r="BD279" i="1" s="1"/>
  <c r="AR311" i="1"/>
  <c r="AX311" i="1" s="1"/>
  <c r="BD311" i="1" s="1"/>
  <c r="AR319" i="1"/>
  <c r="AX319" i="1" s="1"/>
  <c r="BD319" i="1" s="1"/>
  <c r="AR327" i="1"/>
  <c r="AX327" i="1" s="1"/>
  <c r="BD327" i="1" s="1"/>
  <c r="AR343" i="1"/>
  <c r="AX343" i="1" s="1"/>
  <c r="BD343" i="1" s="1"/>
  <c r="AO38" i="1"/>
  <c r="AO62" i="1"/>
  <c r="AO110" i="1"/>
  <c r="AO130" i="1"/>
  <c r="AO150" i="1"/>
  <c r="AO158" i="1"/>
  <c r="AO182" i="1"/>
  <c r="AO190" i="1"/>
  <c r="AO214" i="1"/>
  <c r="AO222" i="1"/>
  <c r="AO246" i="1"/>
  <c r="AO254" i="1"/>
  <c r="AO278" i="1"/>
  <c r="AO286" i="1"/>
  <c r="AO310" i="1"/>
  <c r="AO318" i="1"/>
  <c r="AO342" i="1"/>
  <c r="AO350" i="1"/>
  <c r="AO374" i="1"/>
  <c r="AO382" i="1"/>
  <c r="AO406" i="1"/>
  <c r="AO414" i="1"/>
  <c r="AO438" i="1"/>
  <c r="AO446" i="1"/>
  <c r="AO13" i="1"/>
  <c r="AO17" i="1"/>
  <c r="AO29" i="1"/>
  <c r="AO33" i="1"/>
  <c r="AO45" i="1"/>
  <c r="AO49" i="1"/>
  <c r="AO61" i="1"/>
  <c r="AO65" i="1"/>
  <c r="AO77" i="1"/>
  <c r="AO81" i="1"/>
  <c r="AO93" i="1"/>
  <c r="AO97" i="1"/>
  <c r="AO109" i="1"/>
  <c r="AO113" i="1"/>
  <c r="AO125" i="1"/>
  <c r="AO129" i="1"/>
  <c r="AO141" i="1"/>
  <c r="AO145" i="1"/>
  <c r="AO157" i="1"/>
  <c r="AO161" i="1"/>
  <c r="AO173" i="1"/>
  <c r="AO177" i="1"/>
  <c r="AO189" i="1"/>
  <c r="AO193" i="1"/>
  <c r="AO205" i="1"/>
  <c r="AO209" i="1"/>
  <c r="AO221" i="1"/>
  <c r="AO225" i="1"/>
  <c r="AO237" i="1"/>
  <c r="AO241" i="1"/>
  <c r="AO253" i="1"/>
  <c r="AO257" i="1"/>
  <c r="AO269" i="1"/>
  <c r="AO273" i="1"/>
  <c r="AO285" i="1"/>
  <c r="AO289" i="1"/>
  <c r="AO301" i="1"/>
  <c r="AO305" i="1"/>
  <c r="AO317" i="1"/>
  <c r="AO321" i="1"/>
  <c r="AO333" i="1"/>
  <c r="AO337" i="1"/>
  <c r="AO349" i="1"/>
  <c r="AO353" i="1"/>
  <c r="AO365" i="1"/>
  <c r="AO369" i="1"/>
  <c r="AO381" i="1"/>
  <c r="AO385" i="1"/>
  <c r="AO397" i="1"/>
  <c r="AO401" i="1"/>
  <c r="AO413" i="1"/>
  <c r="AO417" i="1"/>
  <c r="AO429" i="1"/>
  <c r="AO433" i="1"/>
  <c r="AO445" i="1"/>
  <c r="AO449" i="1"/>
  <c r="AQ439" i="1"/>
  <c r="AW439" i="1" s="1"/>
  <c r="BC439" i="1" s="1"/>
  <c r="AQ423" i="1"/>
  <c r="AW423" i="1" s="1"/>
  <c r="BC423" i="1" s="1"/>
  <c r="AQ399" i="1"/>
  <c r="AW399" i="1" s="1"/>
  <c r="BC399" i="1" s="1"/>
  <c r="AQ383" i="1"/>
  <c r="AW383" i="1" s="1"/>
  <c r="BC383" i="1" s="1"/>
  <c r="AQ343" i="1"/>
  <c r="AW343" i="1" s="1"/>
  <c r="BC343" i="1" s="1"/>
  <c r="AQ335" i="1"/>
  <c r="AW335" i="1" s="1"/>
  <c r="BC335" i="1" s="1"/>
  <c r="AQ327" i="1"/>
  <c r="AW327" i="1" s="1"/>
  <c r="BC327" i="1" s="1"/>
  <c r="AQ319" i="1"/>
  <c r="AW319" i="1" s="1"/>
  <c r="BC319" i="1" s="1"/>
  <c r="AQ303" i="1"/>
  <c r="AW303" i="1" s="1"/>
  <c r="BC303" i="1" s="1"/>
  <c r="AQ295" i="1"/>
  <c r="AW295" i="1" s="1"/>
  <c r="BC295" i="1" s="1"/>
  <c r="AQ279" i="1"/>
  <c r="AW279" i="1" s="1"/>
  <c r="BC279" i="1" s="1"/>
  <c r="AQ243" i="1"/>
  <c r="AW243" i="1" s="1"/>
  <c r="BC243" i="1" s="1"/>
  <c r="AQ227" i="1"/>
  <c r="AW227" i="1" s="1"/>
  <c r="BC227" i="1" s="1"/>
  <c r="AQ159" i="1"/>
  <c r="AW159" i="1" s="1"/>
  <c r="BC159" i="1" s="1"/>
  <c r="AQ127" i="1"/>
  <c r="AW127" i="1" s="1"/>
  <c r="BC127" i="1" s="1"/>
  <c r="AT5" i="1"/>
  <c r="AZ5" i="1" s="1"/>
  <c r="BF5" i="1" s="1"/>
  <c r="AT9" i="1"/>
  <c r="AZ9" i="1" s="1"/>
  <c r="BF9" i="1" s="1"/>
  <c r="AT13" i="1"/>
  <c r="AZ13" i="1" s="1"/>
  <c r="BF13" i="1" s="1"/>
  <c r="AT17" i="1"/>
  <c r="AZ17" i="1" s="1"/>
  <c r="BF17" i="1" s="1"/>
  <c r="AT21" i="1"/>
  <c r="AZ21" i="1" s="1"/>
  <c r="BF21" i="1" s="1"/>
  <c r="AT25" i="1"/>
  <c r="AZ25" i="1" s="1"/>
  <c r="BF25" i="1" s="1"/>
  <c r="AT29" i="1"/>
  <c r="AZ29" i="1" s="1"/>
  <c r="BF29" i="1" s="1"/>
  <c r="AT33" i="1"/>
  <c r="AZ33" i="1" s="1"/>
  <c r="BF33" i="1" s="1"/>
  <c r="AT37" i="1"/>
  <c r="AZ37" i="1" s="1"/>
  <c r="BF37" i="1" s="1"/>
  <c r="AT41" i="1"/>
  <c r="AZ41" i="1" s="1"/>
  <c r="BF41" i="1" s="1"/>
  <c r="AT45" i="1"/>
  <c r="AZ45" i="1" s="1"/>
  <c r="BF45" i="1" s="1"/>
  <c r="AT49" i="1"/>
  <c r="AZ49" i="1" s="1"/>
  <c r="BF49" i="1" s="1"/>
  <c r="AT53" i="1"/>
  <c r="AZ53" i="1" s="1"/>
  <c r="BF53" i="1" s="1"/>
  <c r="AT57" i="1"/>
  <c r="AZ57" i="1" s="1"/>
  <c r="BF57" i="1" s="1"/>
  <c r="AT61" i="1"/>
  <c r="AZ61" i="1" s="1"/>
  <c r="BF61" i="1" s="1"/>
  <c r="AT65" i="1"/>
  <c r="AZ65" i="1" s="1"/>
  <c r="BF65" i="1" s="1"/>
  <c r="AT2" i="1"/>
  <c r="AZ2" i="1" s="1"/>
  <c r="BF2" i="1" s="1"/>
  <c r="AT6" i="1"/>
  <c r="AZ6" i="1" s="1"/>
  <c r="BF6" i="1" s="1"/>
  <c r="AT10" i="1"/>
  <c r="AZ10" i="1" s="1"/>
  <c r="BF10" i="1" s="1"/>
  <c r="AT14" i="1"/>
  <c r="AZ14" i="1" s="1"/>
  <c r="BF14" i="1" s="1"/>
  <c r="AT18" i="1"/>
  <c r="AZ18" i="1" s="1"/>
  <c r="BF18" i="1" s="1"/>
  <c r="AT22" i="1"/>
  <c r="AZ22" i="1" s="1"/>
  <c r="BF22" i="1" s="1"/>
  <c r="AT26" i="1"/>
  <c r="AZ26" i="1" s="1"/>
  <c r="BF26" i="1" s="1"/>
  <c r="AT30" i="1"/>
  <c r="AZ30" i="1" s="1"/>
  <c r="BF30" i="1" s="1"/>
  <c r="AT34" i="1"/>
  <c r="AZ34" i="1" s="1"/>
  <c r="BF34" i="1" s="1"/>
  <c r="AT38" i="1"/>
  <c r="AZ38" i="1" s="1"/>
  <c r="BF38" i="1" s="1"/>
  <c r="AT42" i="1"/>
  <c r="AZ42" i="1" s="1"/>
  <c r="BF42" i="1" s="1"/>
  <c r="AT46" i="1"/>
  <c r="AZ46" i="1" s="1"/>
  <c r="BF46" i="1" s="1"/>
  <c r="AT50" i="1"/>
  <c r="AZ50" i="1" s="1"/>
  <c r="BF50" i="1" s="1"/>
  <c r="AT54" i="1"/>
  <c r="AZ54" i="1" s="1"/>
  <c r="BF54" i="1" s="1"/>
  <c r="AT58" i="1"/>
  <c r="AZ58" i="1" s="1"/>
  <c r="BF58" i="1" s="1"/>
  <c r="AT62" i="1"/>
  <c r="AZ62" i="1" s="1"/>
  <c r="BF62" i="1" s="1"/>
  <c r="AT66" i="1"/>
  <c r="AZ66" i="1" s="1"/>
  <c r="BF66" i="1" s="1"/>
  <c r="AT3" i="1"/>
  <c r="AZ3" i="1" s="1"/>
  <c r="BF3" i="1" s="1"/>
  <c r="AT11" i="1"/>
  <c r="AZ11" i="1" s="1"/>
  <c r="BF11" i="1" s="1"/>
  <c r="AT19" i="1"/>
  <c r="AZ19" i="1" s="1"/>
  <c r="BF19" i="1" s="1"/>
  <c r="AT27" i="1"/>
  <c r="AZ27" i="1" s="1"/>
  <c r="BF27" i="1" s="1"/>
  <c r="AT35" i="1"/>
  <c r="AT43" i="1"/>
  <c r="AZ43" i="1" s="1"/>
  <c r="BF43" i="1" s="1"/>
  <c r="AT51" i="1"/>
  <c r="AZ51" i="1" s="1"/>
  <c r="BF51" i="1" s="1"/>
  <c r="AT59" i="1"/>
  <c r="AZ59" i="1" s="1"/>
  <c r="BF59" i="1" s="1"/>
  <c r="AT67" i="1"/>
  <c r="AZ67" i="1" s="1"/>
  <c r="BF67" i="1" s="1"/>
  <c r="AT71" i="1"/>
  <c r="AZ71" i="1" s="1"/>
  <c r="BF71" i="1" s="1"/>
  <c r="AT75" i="1"/>
  <c r="AZ75" i="1" s="1"/>
  <c r="BF75" i="1" s="1"/>
  <c r="AT79" i="1"/>
  <c r="AZ79" i="1" s="1"/>
  <c r="BF79" i="1" s="1"/>
  <c r="AT83" i="1"/>
  <c r="AZ83" i="1" s="1"/>
  <c r="BF83" i="1" s="1"/>
  <c r="AT87" i="1"/>
  <c r="AZ87" i="1" s="1"/>
  <c r="BF87" i="1" s="1"/>
  <c r="AT91" i="1"/>
  <c r="AZ91" i="1" s="1"/>
  <c r="BF91" i="1" s="1"/>
  <c r="AT95" i="1"/>
  <c r="AZ95" i="1" s="1"/>
  <c r="BF95" i="1" s="1"/>
  <c r="AT99" i="1"/>
  <c r="AZ99" i="1" s="1"/>
  <c r="BF99" i="1" s="1"/>
  <c r="AT103" i="1"/>
  <c r="AZ103" i="1" s="1"/>
  <c r="BF103" i="1" s="1"/>
  <c r="AT8" i="1"/>
  <c r="AZ8" i="1" s="1"/>
  <c r="BF8" i="1" s="1"/>
  <c r="AT16" i="1"/>
  <c r="AZ16" i="1" s="1"/>
  <c r="BF16" i="1" s="1"/>
  <c r="AT24" i="1"/>
  <c r="AZ24" i="1" s="1"/>
  <c r="BF24" i="1" s="1"/>
  <c r="AT32" i="1"/>
  <c r="AZ32" i="1" s="1"/>
  <c r="BF32" i="1" s="1"/>
  <c r="AT40" i="1"/>
  <c r="AZ40" i="1" s="1"/>
  <c r="BF40" i="1" s="1"/>
  <c r="AT48" i="1"/>
  <c r="AZ48" i="1" s="1"/>
  <c r="BF48" i="1" s="1"/>
  <c r="AT56" i="1"/>
  <c r="AZ56" i="1" s="1"/>
  <c r="BF56" i="1" s="1"/>
  <c r="AT64" i="1"/>
  <c r="AZ64" i="1" s="1"/>
  <c r="BF64" i="1" s="1"/>
  <c r="AT72" i="1"/>
  <c r="AZ72" i="1" s="1"/>
  <c r="BF72" i="1" s="1"/>
  <c r="AT76" i="1"/>
  <c r="AZ76" i="1" s="1"/>
  <c r="BF76" i="1" s="1"/>
  <c r="AT80" i="1"/>
  <c r="AZ80" i="1" s="1"/>
  <c r="BF80" i="1" s="1"/>
  <c r="AT84" i="1"/>
  <c r="AZ84" i="1" s="1"/>
  <c r="BF84" i="1" s="1"/>
  <c r="AT88" i="1"/>
  <c r="AZ88" i="1" s="1"/>
  <c r="BF88" i="1" s="1"/>
  <c r="AT92" i="1"/>
  <c r="AZ92" i="1" s="1"/>
  <c r="BF92" i="1" s="1"/>
  <c r="AT96" i="1"/>
  <c r="AZ96" i="1" s="1"/>
  <c r="BF96" i="1" s="1"/>
  <c r="AT100" i="1"/>
  <c r="AZ100" i="1" s="1"/>
  <c r="BF100" i="1" s="1"/>
  <c r="AT15" i="1"/>
  <c r="AZ15" i="1" s="1"/>
  <c r="BF15" i="1" s="1"/>
  <c r="AT31" i="1"/>
  <c r="AZ31" i="1" s="1"/>
  <c r="BF31" i="1" s="1"/>
  <c r="AT47" i="1"/>
  <c r="AZ47" i="1" s="1"/>
  <c r="BF47" i="1" s="1"/>
  <c r="AT63" i="1"/>
  <c r="AZ63" i="1" s="1"/>
  <c r="BF63" i="1" s="1"/>
  <c r="AT69" i="1"/>
  <c r="AZ69" i="1" s="1"/>
  <c r="BF69" i="1" s="1"/>
  <c r="AT77" i="1"/>
  <c r="AZ77" i="1" s="1"/>
  <c r="BF77" i="1" s="1"/>
  <c r="AT85" i="1"/>
  <c r="AZ85" i="1" s="1"/>
  <c r="BF85" i="1" s="1"/>
  <c r="AT93" i="1"/>
  <c r="AZ93" i="1" s="1"/>
  <c r="BF93" i="1" s="1"/>
  <c r="AT101" i="1"/>
  <c r="AZ101" i="1" s="1"/>
  <c r="BF101" i="1" s="1"/>
  <c r="AT106" i="1"/>
  <c r="AZ106" i="1" s="1"/>
  <c r="BF106" i="1" s="1"/>
  <c r="AT110" i="1"/>
  <c r="AZ110" i="1" s="1"/>
  <c r="BF110" i="1" s="1"/>
  <c r="AT114" i="1"/>
  <c r="AZ114" i="1" s="1"/>
  <c r="BF114" i="1" s="1"/>
  <c r="AT118" i="1"/>
  <c r="AZ118" i="1" s="1"/>
  <c r="BF118" i="1" s="1"/>
  <c r="AT122" i="1"/>
  <c r="AZ122" i="1" s="1"/>
  <c r="BF122" i="1" s="1"/>
  <c r="AT126" i="1"/>
  <c r="AZ126" i="1" s="1"/>
  <c r="BF126" i="1" s="1"/>
  <c r="AT130" i="1"/>
  <c r="AZ130" i="1" s="1"/>
  <c r="BF130" i="1" s="1"/>
  <c r="AT134" i="1"/>
  <c r="AZ134" i="1" s="1"/>
  <c r="BF134" i="1" s="1"/>
  <c r="AT138" i="1"/>
  <c r="AZ138" i="1" s="1"/>
  <c r="BF138" i="1" s="1"/>
  <c r="AT142" i="1"/>
  <c r="AZ142" i="1" s="1"/>
  <c r="BF142" i="1" s="1"/>
  <c r="AT146" i="1"/>
  <c r="AZ146" i="1" s="1"/>
  <c r="BF146" i="1" s="1"/>
  <c r="AT150" i="1"/>
  <c r="AZ150" i="1" s="1"/>
  <c r="BF150" i="1" s="1"/>
  <c r="AT154" i="1"/>
  <c r="AZ154" i="1" s="1"/>
  <c r="BF154" i="1" s="1"/>
  <c r="AT158" i="1"/>
  <c r="AZ158" i="1" s="1"/>
  <c r="BF158" i="1" s="1"/>
  <c r="AT162" i="1"/>
  <c r="AZ162" i="1" s="1"/>
  <c r="BF162" i="1" s="1"/>
  <c r="AT166" i="1"/>
  <c r="AZ166" i="1" s="1"/>
  <c r="BF166" i="1" s="1"/>
  <c r="AT170" i="1"/>
  <c r="AZ170" i="1" s="1"/>
  <c r="BF170" i="1" s="1"/>
  <c r="AT174" i="1"/>
  <c r="AZ174" i="1" s="1"/>
  <c r="BF174" i="1" s="1"/>
  <c r="AT178" i="1"/>
  <c r="AZ178" i="1" s="1"/>
  <c r="BF178" i="1" s="1"/>
  <c r="AT182" i="1"/>
  <c r="AZ182" i="1" s="1"/>
  <c r="BF182" i="1" s="1"/>
  <c r="AT186" i="1"/>
  <c r="AZ186" i="1" s="1"/>
  <c r="BF186" i="1" s="1"/>
  <c r="AT190" i="1"/>
  <c r="AZ190" i="1" s="1"/>
  <c r="BF190" i="1" s="1"/>
  <c r="AT194" i="1"/>
  <c r="AZ194" i="1" s="1"/>
  <c r="BF194" i="1" s="1"/>
  <c r="AT198" i="1"/>
  <c r="AZ198" i="1" s="1"/>
  <c r="BF198" i="1" s="1"/>
  <c r="AT202" i="1"/>
  <c r="AZ202" i="1" s="1"/>
  <c r="BF202" i="1" s="1"/>
  <c r="AT12" i="1"/>
  <c r="AZ12" i="1" s="1"/>
  <c r="BF12" i="1" s="1"/>
  <c r="AT28" i="1"/>
  <c r="AZ28" i="1" s="1"/>
  <c r="BF28" i="1" s="1"/>
  <c r="AT44" i="1"/>
  <c r="AZ44" i="1" s="1"/>
  <c r="BF44" i="1" s="1"/>
  <c r="AT60" i="1"/>
  <c r="AZ60" i="1" s="1"/>
  <c r="BF60" i="1" s="1"/>
  <c r="AT74" i="1"/>
  <c r="AZ74" i="1" s="1"/>
  <c r="BF74" i="1" s="1"/>
  <c r="AT82" i="1"/>
  <c r="AZ82" i="1" s="1"/>
  <c r="BF82" i="1" s="1"/>
  <c r="AT90" i="1"/>
  <c r="AZ90" i="1" s="1"/>
  <c r="BF90" i="1" s="1"/>
  <c r="AT98" i="1"/>
  <c r="AZ98" i="1" s="1"/>
  <c r="BF98" i="1" s="1"/>
  <c r="AT107" i="1"/>
  <c r="AZ107" i="1" s="1"/>
  <c r="BF107" i="1" s="1"/>
  <c r="AT111" i="1"/>
  <c r="AZ111" i="1" s="1"/>
  <c r="BF111" i="1" s="1"/>
  <c r="AT115" i="1"/>
  <c r="AZ115" i="1" s="1"/>
  <c r="BF115" i="1" s="1"/>
  <c r="AT119" i="1"/>
  <c r="AZ119" i="1" s="1"/>
  <c r="BF119" i="1" s="1"/>
  <c r="AT123" i="1"/>
  <c r="AZ123" i="1" s="1"/>
  <c r="BF123" i="1" s="1"/>
  <c r="AT127" i="1"/>
  <c r="AZ127" i="1" s="1"/>
  <c r="BF127" i="1" s="1"/>
  <c r="AT131" i="1"/>
  <c r="AZ131" i="1" s="1"/>
  <c r="BF131" i="1" s="1"/>
  <c r="AT135" i="1"/>
  <c r="AZ135" i="1" s="1"/>
  <c r="BF135" i="1" s="1"/>
  <c r="AT139" i="1"/>
  <c r="AZ139" i="1" s="1"/>
  <c r="BF139" i="1" s="1"/>
  <c r="AT143" i="1"/>
  <c r="AZ143" i="1" s="1"/>
  <c r="BF143" i="1" s="1"/>
  <c r="AT147" i="1"/>
  <c r="AZ147" i="1" s="1"/>
  <c r="BF147" i="1" s="1"/>
  <c r="AT151" i="1"/>
  <c r="AZ151" i="1" s="1"/>
  <c r="BF151" i="1" s="1"/>
  <c r="AT155" i="1"/>
  <c r="AZ155" i="1" s="1"/>
  <c r="BF155" i="1" s="1"/>
  <c r="AT159" i="1"/>
  <c r="AZ159" i="1" s="1"/>
  <c r="BF159" i="1" s="1"/>
  <c r="AT163" i="1"/>
  <c r="AZ163" i="1" s="1"/>
  <c r="BF163" i="1" s="1"/>
  <c r="AT167" i="1"/>
  <c r="AZ167" i="1" s="1"/>
  <c r="BF167" i="1" s="1"/>
  <c r="AT171" i="1"/>
  <c r="AZ171" i="1" s="1"/>
  <c r="BF171" i="1" s="1"/>
  <c r="AT175" i="1"/>
  <c r="AZ175" i="1" s="1"/>
  <c r="BF175" i="1" s="1"/>
  <c r="AT179" i="1"/>
  <c r="AZ179" i="1" s="1"/>
  <c r="BF179" i="1" s="1"/>
  <c r="AT183" i="1"/>
  <c r="AZ183" i="1" s="1"/>
  <c r="BF183" i="1" s="1"/>
  <c r="AT187" i="1"/>
  <c r="AZ187" i="1" s="1"/>
  <c r="BF187" i="1" s="1"/>
  <c r="AT191" i="1"/>
  <c r="AZ191" i="1" s="1"/>
  <c r="BF191" i="1" s="1"/>
  <c r="AT195" i="1"/>
  <c r="AZ195" i="1" s="1"/>
  <c r="BF195" i="1" s="1"/>
  <c r="AT199" i="1"/>
  <c r="AZ199" i="1" s="1"/>
  <c r="BF199" i="1" s="1"/>
  <c r="AT203" i="1"/>
  <c r="AZ203" i="1" s="1"/>
  <c r="BF203" i="1" s="1"/>
  <c r="AT23" i="1"/>
  <c r="AZ23" i="1" s="1"/>
  <c r="BF23" i="1" s="1"/>
  <c r="AT55" i="1"/>
  <c r="AZ55" i="1" s="1"/>
  <c r="BF55" i="1" s="1"/>
  <c r="AT81" i="1"/>
  <c r="AZ81" i="1" s="1"/>
  <c r="BF81" i="1" s="1"/>
  <c r="AT97" i="1"/>
  <c r="AZ97" i="1" s="1"/>
  <c r="BF97" i="1" s="1"/>
  <c r="AT108" i="1"/>
  <c r="AZ108" i="1" s="1"/>
  <c r="BF108" i="1" s="1"/>
  <c r="AT116" i="1"/>
  <c r="AZ116" i="1" s="1"/>
  <c r="BF116" i="1" s="1"/>
  <c r="AT124" i="1"/>
  <c r="AZ124" i="1" s="1"/>
  <c r="BF124" i="1" s="1"/>
  <c r="AT132" i="1"/>
  <c r="AZ132" i="1" s="1"/>
  <c r="BF132" i="1" s="1"/>
  <c r="AT140" i="1"/>
  <c r="AZ140" i="1" s="1"/>
  <c r="BF140" i="1" s="1"/>
  <c r="AT148" i="1"/>
  <c r="AZ148" i="1" s="1"/>
  <c r="BF148" i="1" s="1"/>
  <c r="AT156" i="1"/>
  <c r="AZ156" i="1" s="1"/>
  <c r="BF156" i="1" s="1"/>
  <c r="AT164" i="1"/>
  <c r="AZ164" i="1" s="1"/>
  <c r="BF164" i="1" s="1"/>
  <c r="AT172" i="1"/>
  <c r="AZ172" i="1" s="1"/>
  <c r="BF172" i="1" s="1"/>
  <c r="AT180" i="1"/>
  <c r="AZ180" i="1" s="1"/>
  <c r="BF180" i="1" s="1"/>
  <c r="AT188" i="1"/>
  <c r="AZ188" i="1" s="1"/>
  <c r="BF188" i="1" s="1"/>
  <c r="AT196" i="1"/>
  <c r="AZ196" i="1" s="1"/>
  <c r="BF196" i="1" s="1"/>
  <c r="AT204" i="1"/>
  <c r="AZ204" i="1" s="1"/>
  <c r="BF204" i="1" s="1"/>
  <c r="AT206" i="1"/>
  <c r="AZ206" i="1" s="1"/>
  <c r="BF206" i="1" s="1"/>
  <c r="AT210" i="1"/>
  <c r="AZ210" i="1" s="1"/>
  <c r="BF210" i="1" s="1"/>
  <c r="AT214" i="1"/>
  <c r="AZ214" i="1" s="1"/>
  <c r="BF214" i="1" s="1"/>
  <c r="AT218" i="1"/>
  <c r="AZ218" i="1" s="1"/>
  <c r="BF218" i="1" s="1"/>
  <c r="AT222" i="1"/>
  <c r="AZ222" i="1" s="1"/>
  <c r="BF222" i="1" s="1"/>
  <c r="AT226" i="1"/>
  <c r="AZ226" i="1" s="1"/>
  <c r="BF226" i="1" s="1"/>
  <c r="AT230" i="1"/>
  <c r="AZ230" i="1" s="1"/>
  <c r="BF230" i="1" s="1"/>
  <c r="AT234" i="1"/>
  <c r="AZ234" i="1" s="1"/>
  <c r="BF234" i="1" s="1"/>
  <c r="AT238" i="1"/>
  <c r="AZ238" i="1" s="1"/>
  <c r="BF238" i="1" s="1"/>
  <c r="AT242" i="1"/>
  <c r="AZ242" i="1" s="1"/>
  <c r="BF242" i="1" s="1"/>
  <c r="AT246" i="1"/>
  <c r="AZ246" i="1" s="1"/>
  <c r="BF246" i="1" s="1"/>
  <c r="AT250" i="1"/>
  <c r="AZ250" i="1" s="1"/>
  <c r="BF250" i="1" s="1"/>
  <c r="AT254" i="1"/>
  <c r="AZ254" i="1" s="1"/>
  <c r="BF254" i="1" s="1"/>
  <c r="AT258" i="1"/>
  <c r="AZ258" i="1" s="1"/>
  <c r="BF258" i="1" s="1"/>
  <c r="AT262" i="1"/>
  <c r="AZ262" i="1" s="1"/>
  <c r="BF262" i="1" s="1"/>
  <c r="AT266" i="1"/>
  <c r="AZ266" i="1" s="1"/>
  <c r="BF266" i="1" s="1"/>
  <c r="AT270" i="1"/>
  <c r="AZ270" i="1" s="1"/>
  <c r="BF270" i="1" s="1"/>
  <c r="AT4" i="1"/>
  <c r="AZ4" i="1" s="1"/>
  <c r="BF4" i="1" s="1"/>
  <c r="AT36" i="1"/>
  <c r="AZ36" i="1" s="1"/>
  <c r="BF36" i="1" s="1"/>
  <c r="AT68" i="1"/>
  <c r="AZ68" i="1" s="1"/>
  <c r="BF68" i="1" s="1"/>
  <c r="AT78" i="1"/>
  <c r="AZ78" i="1" s="1"/>
  <c r="BF78" i="1" s="1"/>
  <c r="AT94" i="1"/>
  <c r="AZ94" i="1" s="1"/>
  <c r="BF94" i="1" s="1"/>
  <c r="AT105" i="1"/>
  <c r="AZ105" i="1" s="1"/>
  <c r="BF105" i="1" s="1"/>
  <c r="AT113" i="1"/>
  <c r="AZ113" i="1" s="1"/>
  <c r="BF113" i="1" s="1"/>
  <c r="AT121" i="1"/>
  <c r="AZ121" i="1" s="1"/>
  <c r="BF121" i="1" s="1"/>
  <c r="AT129" i="1"/>
  <c r="AZ129" i="1" s="1"/>
  <c r="BF129" i="1" s="1"/>
  <c r="AT137" i="1"/>
  <c r="AZ137" i="1" s="1"/>
  <c r="BF137" i="1" s="1"/>
  <c r="AT145" i="1"/>
  <c r="AZ145" i="1" s="1"/>
  <c r="BF145" i="1" s="1"/>
  <c r="AT153" i="1"/>
  <c r="AZ153" i="1" s="1"/>
  <c r="BF153" i="1" s="1"/>
  <c r="AT161" i="1"/>
  <c r="AZ161" i="1" s="1"/>
  <c r="BF161" i="1" s="1"/>
  <c r="AT169" i="1"/>
  <c r="AZ169" i="1" s="1"/>
  <c r="BF169" i="1" s="1"/>
  <c r="AT177" i="1"/>
  <c r="AZ177" i="1" s="1"/>
  <c r="BF177" i="1" s="1"/>
  <c r="AT185" i="1"/>
  <c r="AZ185" i="1" s="1"/>
  <c r="BF185" i="1" s="1"/>
  <c r="AT193" i="1"/>
  <c r="AZ193" i="1" s="1"/>
  <c r="BF193" i="1" s="1"/>
  <c r="AT201" i="1"/>
  <c r="AZ201" i="1" s="1"/>
  <c r="BF201" i="1" s="1"/>
  <c r="AT207" i="1"/>
  <c r="AZ207" i="1" s="1"/>
  <c r="BF207" i="1" s="1"/>
  <c r="AT211" i="1"/>
  <c r="AZ211" i="1" s="1"/>
  <c r="BF211" i="1" s="1"/>
  <c r="AT215" i="1"/>
  <c r="AZ215" i="1" s="1"/>
  <c r="BF215" i="1" s="1"/>
  <c r="AT219" i="1"/>
  <c r="AZ219" i="1" s="1"/>
  <c r="BF219" i="1" s="1"/>
  <c r="AT223" i="1"/>
  <c r="AZ223" i="1" s="1"/>
  <c r="BF223" i="1" s="1"/>
  <c r="AT227" i="1"/>
  <c r="AZ227" i="1" s="1"/>
  <c r="BF227" i="1" s="1"/>
  <c r="AT231" i="1"/>
  <c r="AZ231" i="1" s="1"/>
  <c r="BF231" i="1" s="1"/>
  <c r="AT235" i="1"/>
  <c r="AZ235" i="1" s="1"/>
  <c r="BF235" i="1" s="1"/>
  <c r="AT239" i="1"/>
  <c r="AZ239" i="1" s="1"/>
  <c r="BF239" i="1" s="1"/>
  <c r="AT243" i="1"/>
  <c r="AZ243" i="1" s="1"/>
  <c r="BF243" i="1" s="1"/>
  <c r="AT247" i="1"/>
  <c r="AZ247" i="1" s="1"/>
  <c r="BF247" i="1" s="1"/>
  <c r="AT251" i="1"/>
  <c r="AZ251" i="1" s="1"/>
  <c r="BF251" i="1" s="1"/>
  <c r="AT255" i="1"/>
  <c r="AZ255" i="1" s="1"/>
  <c r="BF255" i="1" s="1"/>
  <c r="AT259" i="1"/>
  <c r="AZ259" i="1" s="1"/>
  <c r="BF259" i="1" s="1"/>
  <c r="AT263" i="1"/>
  <c r="AZ263" i="1" s="1"/>
  <c r="BF263" i="1" s="1"/>
  <c r="AT267" i="1"/>
  <c r="AZ267" i="1" s="1"/>
  <c r="BF267" i="1" s="1"/>
  <c r="AT271" i="1"/>
  <c r="AZ271" i="1" s="1"/>
  <c r="BF271" i="1" s="1"/>
  <c r="AT7" i="1"/>
  <c r="AZ7" i="1" s="1"/>
  <c r="BF7" i="1" s="1"/>
  <c r="AT89" i="1"/>
  <c r="AZ89" i="1" s="1"/>
  <c r="BF89" i="1" s="1"/>
  <c r="AT112" i="1"/>
  <c r="AZ112" i="1" s="1"/>
  <c r="BF112" i="1" s="1"/>
  <c r="AT128" i="1"/>
  <c r="AZ128" i="1" s="1"/>
  <c r="BF128" i="1" s="1"/>
  <c r="AT144" i="1"/>
  <c r="AZ144" i="1" s="1"/>
  <c r="BF144" i="1" s="1"/>
  <c r="AT160" i="1"/>
  <c r="AZ160" i="1" s="1"/>
  <c r="BF160" i="1" s="1"/>
  <c r="AT176" i="1"/>
  <c r="AZ176" i="1" s="1"/>
  <c r="BF176" i="1" s="1"/>
  <c r="AT192" i="1"/>
  <c r="AZ192" i="1" s="1"/>
  <c r="BF192" i="1" s="1"/>
  <c r="AT208" i="1"/>
  <c r="AZ208" i="1" s="1"/>
  <c r="BF208" i="1" s="1"/>
  <c r="AT216" i="1"/>
  <c r="AZ216" i="1" s="1"/>
  <c r="BF216" i="1" s="1"/>
  <c r="AT224" i="1"/>
  <c r="AZ224" i="1" s="1"/>
  <c r="BF224" i="1" s="1"/>
  <c r="AT232" i="1"/>
  <c r="AZ232" i="1" s="1"/>
  <c r="BF232" i="1" s="1"/>
  <c r="AT240" i="1"/>
  <c r="AZ240" i="1" s="1"/>
  <c r="BF240" i="1" s="1"/>
  <c r="AT248" i="1"/>
  <c r="AZ248" i="1" s="1"/>
  <c r="BF248" i="1" s="1"/>
  <c r="AT256" i="1"/>
  <c r="AZ256" i="1" s="1"/>
  <c r="BF256" i="1" s="1"/>
  <c r="AT264" i="1"/>
  <c r="AZ264" i="1" s="1"/>
  <c r="BF264" i="1" s="1"/>
  <c r="AT272" i="1"/>
  <c r="AZ272" i="1" s="1"/>
  <c r="BF272" i="1" s="1"/>
  <c r="AT274" i="1"/>
  <c r="AZ274" i="1" s="1"/>
  <c r="BF274" i="1" s="1"/>
  <c r="AT278" i="1"/>
  <c r="AZ278" i="1" s="1"/>
  <c r="BF278" i="1" s="1"/>
  <c r="AT282" i="1"/>
  <c r="AZ282" i="1" s="1"/>
  <c r="BF282" i="1" s="1"/>
  <c r="AT286" i="1"/>
  <c r="AZ286" i="1" s="1"/>
  <c r="BF286" i="1" s="1"/>
  <c r="AT290" i="1"/>
  <c r="AZ290" i="1" s="1"/>
  <c r="BF290" i="1" s="1"/>
  <c r="AT294" i="1"/>
  <c r="AZ294" i="1" s="1"/>
  <c r="BF294" i="1" s="1"/>
  <c r="AT298" i="1"/>
  <c r="AZ298" i="1" s="1"/>
  <c r="BF298" i="1" s="1"/>
  <c r="AT302" i="1"/>
  <c r="AZ302" i="1" s="1"/>
  <c r="BF302" i="1" s="1"/>
  <c r="AT306" i="1"/>
  <c r="AZ306" i="1" s="1"/>
  <c r="BF306" i="1" s="1"/>
  <c r="AT310" i="1"/>
  <c r="AZ310" i="1" s="1"/>
  <c r="BF310" i="1" s="1"/>
  <c r="AT314" i="1"/>
  <c r="AZ314" i="1" s="1"/>
  <c r="BF314" i="1" s="1"/>
  <c r="AT318" i="1"/>
  <c r="AZ318" i="1" s="1"/>
  <c r="BF318" i="1" s="1"/>
  <c r="AT322" i="1"/>
  <c r="AZ322" i="1" s="1"/>
  <c r="BF322" i="1" s="1"/>
  <c r="AT326" i="1"/>
  <c r="AZ326" i="1" s="1"/>
  <c r="BF326" i="1" s="1"/>
  <c r="AT330" i="1"/>
  <c r="AZ330" i="1" s="1"/>
  <c r="BF330" i="1" s="1"/>
  <c r="AT334" i="1"/>
  <c r="AZ334" i="1" s="1"/>
  <c r="BF334" i="1" s="1"/>
  <c r="AT338" i="1"/>
  <c r="AZ338" i="1" s="1"/>
  <c r="BF338" i="1" s="1"/>
  <c r="AT342" i="1"/>
  <c r="AZ342" i="1" s="1"/>
  <c r="BF342" i="1" s="1"/>
  <c r="AT346" i="1"/>
  <c r="AZ346" i="1" s="1"/>
  <c r="BF346" i="1" s="1"/>
  <c r="AT350" i="1"/>
  <c r="AZ350" i="1" s="1"/>
  <c r="BF350" i="1" s="1"/>
  <c r="AT354" i="1"/>
  <c r="AZ354" i="1" s="1"/>
  <c r="BF354" i="1" s="1"/>
  <c r="AT358" i="1"/>
  <c r="AZ358" i="1" s="1"/>
  <c r="BF358" i="1" s="1"/>
  <c r="AT362" i="1"/>
  <c r="AZ362" i="1" s="1"/>
  <c r="BF362" i="1" s="1"/>
  <c r="AT366" i="1"/>
  <c r="AZ366" i="1" s="1"/>
  <c r="BF366" i="1" s="1"/>
  <c r="AT370" i="1"/>
  <c r="AZ370" i="1" s="1"/>
  <c r="BF370" i="1" s="1"/>
  <c r="AT374" i="1"/>
  <c r="AZ374" i="1" s="1"/>
  <c r="BF374" i="1" s="1"/>
  <c r="AT378" i="1"/>
  <c r="AZ378" i="1" s="1"/>
  <c r="BF378" i="1" s="1"/>
  <c r="AT382" i="1"/>
  <c r="AZ382" i="1" s="1"/>
  <c r="BF382" i="1" s="1"/>
  <c r="AT386" i="1"/>
  <c r="AZ386" i="1" s="1"/>
  <c r="BF386" i="1" s="1"/>
  <c r="AT390" i="1"/>
  <c r="AZ390" i="1" s="1"/>
  <c r="BF390" i="1" s="1"/>
  <c r="AT394" i="1"/>
  <c r="AZ394" i="1" s="1"/>
  <c r="BF394" i="1" s="1"/>
  <c r="AT398" i="1"/>
  <c r="AZ398" i="1" s="1"/>
  <c r="BF398" i="1" s="1"/>
  <c r="AT402" i="1"/>
  <c r="AZ402" i="1" s="1"/>
  <c r="BF402" i="1" s="1"/>
  <c r="AT406" i="1"/>
  <c r="AZ406" i="1" s="1"/>
  <c r="BF406" i="1" s="1"/>
  <c r="AT410" i="1"/>
  <c r="AZ410" i="1" s="1"/>
  <c r="BF410" i="1" s="1"/>
  <c r="AT414" i="1"/>
  <c r="AZ414" i="1" s="1"/>
  <c r="BF414" i="1" s="1"/>
  <c r="AT418" i="1"/>
  <c r="AZ418" i="1" s="1"/>
  <c r="BF418" i="1" s="1"/>
  <c r="AT422" i="1"/>
  <c r="AZ422" i="1" s="1"/>
  <c r="BF422" i="1" s="1"/>
  <c r="AT426" i="1"/>
  <c r="AZ426" i="1" s="1"/>
  <c r="BF426" i="1" s="1"/>
  <c r="AT430" i="1"/>
  <c r="AZ430" i="1" s="1"/>
  <c r="BF430" i="1" s="1"/>
  <c r="AT434" i="1"/>
  <c r="AZ434" i="1" s="1"/>
  <c r="BF434" i="1" s="1"/>
  <c r="AT438" i="1"/>
  <c r="AZ438" i="1" s="1"/>
  <c r="BF438" i="1" s="1"/>
  <c r="AT442" i="1"/>
  <c r="AZ442" i="1" s="1"/>
  <c r="BF442" i="1" s="1"/>
  <c r="AT446" i="1"/>
  <c r="AZ446" i="1" s="1"/>
  <c r="BF446" i="1" s="1"/>
  <c r="AT450" i="1"/>
  <c r="AZ450" i="1" s="1"/>
  <c r="BF450" i="1" s="1"/>
  <c r="AT20" i="1"/>
  <c r="AZ20" i="1" s="1"/>
  <c r="BF20" i="1" s="1"/>
  <c r="AT70" i="1"/>
  <c r="AZ70" i="1" s="1"/>
  <c r="BF70" i="1" s="1"/>
  <c r="AT102" i="1"/>
  <c r="AZ102" i="1" s="1"/>
  <c r="BF102" i="1" s="1"/>
  <c r="AT109" i="1"/>
  <c r="AZ109" i="1" s="1"/>
  <c r="BF109" i="1" s="1"/>
  <c r="AT125" i="1"/>
  <c r="AZ125" i="1" s="1"/>
  <c r="BF125" i="1" s="1"/>
  <c r="AT141" i="1"/>
  <c r="AZ141" i="1" s="1"/>
  <c r="BF141" i="1" s="1"/>
  <c r="AT157" i="1"/>
  <c r="AZ157" i="1" s="1"/>
  <c r="BF157" i="1" s="1"/>
  <c r="AT173" i="1"/>
  <c r="AZ173" i="1" s="1"/>
  <c r="BF173" i="1" s="1"/>
  <c r="AT189" i="1"/>
  <c r="AZ189" i="1" s="1"/>
  <c r="BF189" i="1" s="1"/>
  <c r="AT205" i="1"/>
  <c r="AZ205" i="1" s="1"/>
  <c r="BF205" i="1" s="1"/>
  <c r="AT213" i="1"/>
  <c r="AZ213" i="1" s="1"/>
  <c r="BF213" i="1" s="1"/>
  <c r="AT221" i="1"/>
  <c r="AZ221" i="1" s="1"/>
  <c r="BF221" i="1" s="1"/>
  <c r="AT229" i="1"/>
  <c r="AZ229" i="1" s="1"/>
  <c r="BF229" i="1" s="1"/>
  <c r="AT237" i="1"/>
  <c r="AZ237" i="1" s="1"/>
  <c r="BF237" i="1" s="1"/>
  <c r="AT245" i="1"/>
  <c r="AZ245" i="1" s="1"/>
  <c r="BF245" i="1" s="1"/>
  <c r="AT253" i="1"/>
  <c r="AZ253" i="1" s="1"/>
  <c r="BF253" i="1" s="1"/>
  <c r="AT261" i="1"/>
  <c r="AZ261" i="1" s="1"/>
  <c r="BF261" i="1" s="1"/>
  <c r="AT269" i="1"/>
  <c r="AZ269" i="1" s="1"/>
  <c r="BF269" i="1" s="1"/>
  <c r="AT275" i="1"/>
  <c r="AZ275" i="1" s="1"/>
  <c r="BF275" i="1" s="1"/>
  <c r="AT279" i="1"/>
  <c r="AZ279" i="1" s="1"/>
  <c r="BF279" i="1" s="1"/>
  <c r="AT283" i="1"/>
  <c r="AZ283" i="1" s="1"/>
  <c r="BF283" i="1" s="1"/>
  <c r="AT287" i="1"/>
  <c r="AZ287" i="1" s="1"/>
  <c r="BF287" i="1" s="1"/>
  <c r="AT291" i="1"/>
  <c r="AZ291" i="1" s="1"/>
  <c r="BF291" i="1" s="1"/>
  <c r="AT295" i="1"/>
  <c r="AZ295" i="1" s="1"/>
  <c r="BF295" i="1" s="1"/>
  <c r="AT299" i="1"/>
  <c r="AZ299" i="1" s="1"/>
  <c r="BF299" i="1" s="1"/>
  <c r="AT303" i="1"/>
  <c r="AZ303" i="1" s="1"/>
  <c r="BF303" i="1" s="1"/>
  <c r="AT307" i="1"/>
  <c r="AZ307" i="1" s="1"/>
  <c r="BF307" i="1" s="1"/>
  <c r="AT311" i="1"/>
  <c r="AZ311" i="1" s="1"/>
  <c r="BF311" i="1" s="1"/>
  <c r="AT315" i="1"/>
  <c r="AZ315" i="1" s="1"/>
  <c r="BF315" i="1" s="1"/>
  <c r="AT319" i="1"/>
  <c r="AZ319" i="1" s="1"/>
  <c r="BF319" i="1" s="1"/>
  <c r="AT323" i="1"/>
  <c r="AZ323" i="1" s="1"/>
  <c r="BF323" i="1" s="1"/>
  <c r="AT327" i="1"/>
  <c r="AZ327" i="1" s="1"/>
  <c r="BF327" i="1" s="1"/>
  <c r="AT331" i="1"/>
  <c r="AZ331" i="1" s="1"/>
  <c r="BF331" i="1" s="1"/>
  <c r="AT335" i="1"/>
  <c r="AZ335" i="1" s="1"/>
  <c r="BF335" i="1" s="1"/>
  <c r="AT339" i="1"/>
  <c r="AZ339" i="1" s="1"/>
  <c r="BF339" i="1" s="1"/>
  <c r="AT343" i="1"/>
  <c r="AZ343" i="1" s="1"/>
  <c r="BF343" i="1" s="1"/>
  <c r="AT347" i="1"/>
  <c r="AZ347" i="1" s="1"/>
  <c r="BF347" i="1" s="1"/>
  <c r="AT351" i="1"/>
  <c r="AZ351" i="1" s="1"/>
  <c r="BF351" i="1" s="1"/>
  <c r="AT355" i="1"/>
  <c r="AZ355" i="1" s="1"/>
  <c r="BF355" i="1" s="1"/>
  <c r="AT359" i="1"/>
  <c r="AZ359" i="1" s="1"/>
  <c r="BF359" i="1" s="1"/>
  <c r="AT363" i="1"/>
  <c r="AZ363" i="1" s="1"/>
  <c r="BF363" i="1" s="1"/>
  <c r="AT367" i="1"/>
  <c r="AZ367" i="1" s="1"/>
  <c r="BF367" i="1" s="1"/>
  <c r="AT371" i="1"/>
  <c r="AZ371" i="1" s="1"/>
  <c r="BF371" i="1" s="1"/>
  <c r="AT375" i="1"/>
  <c r="AZ375" i="1" s="1"/>
  <c r="BF375" i="1" s="1"/>
  <c r="AT379" i="1"/>
  <c r="AZ379" i="1" s="1"/>
  <c r="BF379" i="1" s="1"/>
  <c r="AT383" i="1"/>
  <c r="AZ383" i="1" s="1"/>
  <c r="BF383" i="1" s="1"/>
  <c r="AT387" i="1"/>
  <c r="AZ387" i="1" s="1"/>
  <c r="BF387" i="1" s="1"/>
  <c r="AT391" i="1"/>
  <c r="AZ391" i="1" s="1"/>
  <c r="BF391" i="1" s="1"/>
  <c r="AT395" i="1"/>
  <c r="AZ395" i="1" s="1"/>
  <c r="BF395" i="1" s="1"/>
  <c r="AT399" i="1"/>
  <c r="AZ399" i="1" s="1"/>
  <c r="BF399" i="1" s="1"/>
  <c r="AT403" i="1"/>
  <c r="AZ403" i="1" s="1"/>
  <c r="BF403" i="1" s="1"/>
  <c r="AT407" i="1"/>
  <c r="AZ407" i="1" s="1"/>
  <c r="BF407" i="1" s="1"/>
  <c r="AT411" i="1"/>
  <c r="AZ411" i="1" s="1"/>
  <c r="BF411" i="1" s="1"/>
  <c r="AT415" i="1"/>
  <c r="AZ415" i="1" s="1"/>
  <c r="BF415" i="1" s="1"/>
  <c r="AT419" i="1"/>
  <c r="AZ419" i="1" s="1"/>
  <c r="BF419" i="1" s="1"/>
  <c r="AT423" i="1"/>
  <c r="AZ423" i="1" s="1"/>
  <c r="BF423" i="1" s="1"/>
  <c r="AT427" i="1"/>
  <c r="AZ427" i="1" s="1"/>
  <c r="BF427" i="1" s="1"/>
  <c r="AT431" i="1"/>
  <c r="AZ431" i="1" s="1"/>
  <c r="BF431" i="1" s="1"/>
  <c r="AT435" i="1"/>
  <c r="AZ435" i="1" s="1"/>
  <c r="BF435" i="1" s="1"/>
  <c r="AT439" i="1"/>
  <c r="AZ439" i="1" s="1"/>
  <c r="BF439" i="1" s="1"/>
  <c r="AT443" i="1"/>
  <c r="AZ443" i="1" s="1"/>
  <c r="BF443" i="1" s="1"/>
  <c r="AT447" i="1"/>
  <c r="AZ447" i="1" s="1"/>
  <c r="BF447" i="1" s="1"/>
  <c r="AT451" i="1"/>
  <c r="AZ451" i="1" s="1"/>
  <c r="BF451" i="1" s="1"/>
  <c r="AP5" i="1"/>
  <c r="AV5" i="1" s="1"/>
  <c r="BB5" i="1" s="1"/>
  <c r="AP9" i="1"/>
  <c r="AV9" i="1" s="1"/>
  <c r="BB9" i="1" s="1"/>
  <c r="AP13" i="1"/>
  <c r="AV13" i="1" s="1"/>
  <c r="BB13" i="1" s="1"/>
  <c r="AP17" i="1"/>
  <c r="AV17" i="1" s="1"/>
  <c r="BB17" i="1" s="1"/>
  <c r="AP21" i="1"/>
  <c r="AV21" i="1" s="1"/>
  <c r="BB21" i="1" s="1"/>
  <c r="AP25" i="1"/>
  <c r="AV25" i="1" s="1"/>
  <c r="BB25" i="1" s="1"/>
  <c r="AP29" i="1"/>
  <c r="AV29" i="1" s="1"/>
  <c r="BB29" i="1" s="1"/>
  <c r="AP33" i="1"/>
  <c r="AV33" i="1" s="1"/>
  <c r="BB33" i="1" s="1"/>
  <c r="AP37" i="1"/>
  <c r="AV37" i="1" s="1"/>
  <c r="BB37" i="1" s="1"/>
  <c r="AP41" i="1"/>
  <c r="AV41" i="1" s="1"/>
  <c r="BB41" i="1" s="1"/>
  <c r="AP45" i="1"/>
  <c r="AV45" i="1" s="1"/>
  <c r="BB45" i="1" s="1"/>
  <c r="AP49" i="1"/>
  <c r="AV49" i="1" s="1"/>
  <c r="BB49" i="1" s="1"/>
  <c r="AP53" i="1"/>
  <c r="AV53" i="1" s="1"/>
  <c r="BB53" i="1" s="1"/>
  <c r="AP57" i="1"/>
  <c r="AV57" i="1" s="1"/>
  <c r="BB57" i="1" s="1"/>
  <c r="AP61" i="1"/>
  <c r="AV61" i="1" s="1"/>
  <c r="BB61" i="1" s="1"/>
  <c r="AP65" i="1"/>
  <c r="AV65" i="1" s="1"/>
  <c r="BB65" i="1" s="1"/>
  <c r="AP69" i="1"/>
  <c r="AV69" i="1" s="1"/>
  <c r="BB69" i="1" s="1"/>
  <c r="AP2" i="1"/>
  <c r="AP6" i="1"/>
  <c r="AV6" i="1" s="1"/>
  <c r="BB6" i="1" s="1"/>
  <c r="AP10" i="1"/>
  <c r="AV10" i="1" s="1"/>
  <c r="BB10" i="1" s="1"/>
  <c r="AP14" i="1"/>
  <c r="AV14" i="1" s="1"/>
  <c r="BB14" i="1" s="1"/>
  <c r="AP18" i="1"/>
  <c r="AV18" i="1" s="1"/>
  <c r="BB18" i="1" s="1"/>
  <c r="AP22" i="1"/>
  <c r="AV22" i="1" s="1"/>
  <c r="BB22" i="1" s="1"/>
  <c r="AP26" i="1"/>
  <c r="AV26" i="1" s="1"/>
  <c r="BB26" i="1" s="1"/>
  <c r="AP30" i="1"/>
  <c r="AV30" i="1" s="1"/>
  <c r="BB30" i="1" s="1"/>
  <c r="AP34" i="1"/>
  <c r="AV34" i="1" s="1"/>
  <c r="BB34" i="1" s="1"/>
  <c r="AP38" i="1"/>
  <c r="AV38" i="1" s="1"/>
  <c r="BB38" i="1" s="1"/>
  <c r="AP42" i="1"/>
  <c r="AV42" i="1" s="1"/>
  <c r="BB42" i="1" s="1"/>
  <c r="AP46" i="1"/>
  <c r="AV46" i="1" s="1"/>
  <c r="BB46" i="1" s="1"/>
  <c r="AP50" i="1"/>
  <c r="AV50" i="1" s="1"/>
  <c r="BB50" i="1" s="1"/>
  <c r="AP54" i="1"/>
  <c r="AV54" i="1" s="1"/>
  <c r="BB54" i="1" s="1"/>
  <c r="AP58" i="1"/>
  <c r="AV58" i="1" s="1"/>
  <c r="BB58" i="1" s="1"/>
  <c r="AP62" i="1"/>
  <c r="AV62" i="1" s="1"/>
  <c r="BB62" i="1" s="1"/>
  <c r="AP66" i="1"/>
  <c r="AV66" i="1" s="1"/>
  <c r="BB66" i="1" s="1"/>
  <c r="AP7" i="1"/>
  <c r="AV7" i="1" s="1"/>
  <c r="BB7" i="1" s="1"/>
  <c r="AP15" i="1"/>
  <c r="AV15" i="1" s="1"/>
  <c r="BB15" i="1" s="1"/>
  <c r="AP23" i="1"/>
  <c r="AV23" i="1" s="1"/>
  <c r="BB23" i="1" s="1"/>
  <c r="AP31" i="1"/>
  <c r="AV31" i="1" s="1"/>
  <c r="BB31" i="1" s="1"/>
  <c r="AP39" i="1"/>
  <c r="AV39" i="1" s="1"/>
  <c r="BB39" i="1" s="1"/>
  <c r="AP47" i="1"/>
  <c r="AV47" i="1" s="1"/>
  <c r="BB47" i="1" s="1"/>
  <c r="AP55" i="1"/>
  <c r="AV55" i="1" s="1"/>
  <c r="BB55" i="1" s="1"/>
  <c r="AP63" i="1"/>
  <c r="AV63" i="1" s="1"/>
  <c r="BB63" i="1" s="1"/>
  <c r="AP71" i="1"/>
  <c r="AV71" i="1" s="1"/>
  <c r="BB71" i="1" s="1"/>
  <c r="AP75" i="1"/>
  <c r="AV75" i="1" s="1"/>
  <c r="BB75" i="1" s="1"/>
  <c r="AP79" i="1"/>
  <c r="AV79" i="1" s="1"/>
  <c r="BB79" i="1" s="1"/>
  <c r="AP83" i="1"/>
  <c r="AV83" i="1" s="1"/>
  <c r="BB83" i="1" s="1"/>
  <c r="AP87" i="1"/>
  <c r="AV87" i="1" s="1"/>
  <c r="BB87" i="1" s="1"/>
  <c r="AP91" i="1"/>
  <c r="AV91" i="1" s="1"/>
  <c r="BB91" i="1" s="1"/>
  <c r="AP95" i="1"/>
  <c r="AV95" i="1" s="1"/>
  <c r="BB95" i="1" s="1"/>
  <c r="AP99" i="1"/>
  <c r="AV99" i="1" s="1"/>
  <c r="BB99" i="1" s="1"/>
  <c r="AP103" i="1"/>
  <c r="AV103" i="1" s="1"/>
  <c r="BB103" i="1" s="1"/>
  <c r="AP4" i="1"/>
  <c r="AV4" i="1" s="1"/>
  <c r="BB4" i="1" s="1"/>
  <c r="AP12" i="1"/>
  <c r="AV12" i="1" s="1"/>
  <c r="BB12" i="1" s="1"/>
  <c r="AP20" i="1"/>
  <c r="AV20" i="1" s="1"/>
  <c r="BB20" i="1" s="1"/>
  <c r="AP28" i="1"/>
  <c r="AV28" i="1" s="1"/>
  <c r="BB28" i="1" s="1"/>
  <c r="AP36" i="1"/>
  <c r="AV36" i="1" s="1"/>
  <c r="BB36" i="1" s="1"/>
  <c r="AP44" i="1"/>
  <c r="AV44" i="1" s="1"/>
  <c r="BB44" i="1" s="1"/>
  <c r="AP52" i="1"/>
  <c r="AV52" i="1" s="1"/>
  <c r="BB52" i="1" s="1"/>
  <c r="AP60" i="1"/>
  <c r="AV60" i="1" s="1"/>
  <c r="BB60" i="1" s="1"/>
  <c r="AP68" i="1"/>
  <c r="AV68" i="1" s="1"/>
  <c r="BB68" i="1" s="1"/>
  <c r="AP72" i="1"/>
  <c r="AV72" i="1" s="1"/>
  <c r="BB72" i="1" s="1"/>
  <c r="AP76" i="1"/>
  <c r="AV76" i="1" s="1"/>
  <c r="BB76" i="1" s="1"/>
  <c r="AP80" i="1"/>
  <c r="AV80" i="1" s="1"/>
  <c r="BB80" i="1" s="1"/>
  <c r="AP84" i="1"/>
  <c r="AV84" i="1" s="1"/>
  <c r="BB84" i="1" s="1"/>
  <c r="AP88" i="1"/>
  <c r="AV88" i="1" s="1"/>
  <c r="BB88" i="1" s="1"/>
  <c r="AP92" i="1"/>
  <c r="AV92" i="1" s="1"/>
  <c r="BB92" i="1" s="1"/>
  <c r="AP96" i="1"/>
  <c r="AV96" i="1" s="1"/>
  <c r="BB96" i="1" s="1"/>
  <c r="AP100" i="1"/>
  <c r="AV100" i="1" s="1"/>
  <c r="BB100" i="1" s="1"/>
  <c r="AP3" i="1"/>
  <c r="AV3" i="1" s="1"/>
  <c r="BB3" i="1" s="1"/>
  <c r="AP19" i="1"/>
  <c r="AV19" i="1" s="1"/>
  <c r="BB19" i="1" s="1"/>
  <c r="AP35" i="1"/>
  <c r="AP51" i="1"/>
  <c r="AV51" i="1" s="1"/>
  <c r="BB51" i="1" s="1"/>
  <c r="AP67" i="1"/>
  <c r="AV67" i="1" s="1"/>
  <c r="BB67" i="1" s="1"/>
  <c r="AP73" i="1"/>
  <c r="AV73" i="1" s="1"/>
  <c r="BB73" i="1" s="1"/>
  <c r="AP81" i="1"/>
  <c r="AV81" i="1" s="1"/>
  <c r="BB81" i="1" s="1"/>
  <c r="AP89" i="1"/>
  <c r="AV89" i="1" s="1"/>
  <c r="BB89" i="1" s="1"/>
  <c r="AP97" i="1"/>
  <c r="AV97" i="1" s="1"/>
  <c r="BB97" i="1" s="1"/>
  <c r="AP106" i="1"/>
  <c r="AV106" i="1" s="1"/>
  <c r="BB106" i="1" s="1"/>
  <c r="AP110" i="1"/>
  <c r="AV110" i="1" s="1"/>
  <c r="BB110" i="1" s="1"/>
  <c r="AP114" i="1"/>
  <c r="AV114" i="1" s="1"/>
  <c r="BB114" i="1" s="1"/>
  <c r="AP118" i="1"/>
  <c r="AV118" i="1" s="1"/>
  <c r="BB118" i="1" s="1"/>
  <c r="AP122" i="1"/>
  <c r="AV122" i="1" s="1"/>
  <c r="BB122" i="1" s="1"/>
  <c r="AP126" i="1"/>
  <c r="AV126" i="1" s="1"/>
  <c r="BB126" i="1" s="1"/>
  <c r="AP130" i="1"/>
  <c r="AV130" i="1" s="1"/>
  <c r="BB130" i="1" s="1"/>
  <c r="AP134" i="1"/>
  <c r="AV134" i="1" s="1"/>
  <c r="BB134" i="1" s="1"/>
  <c r="AP138" i="1"/>
  <c r="AV138" i="1" s="1"/>
  <c r="BB138" i="1" s="1"/>
  <c r="AP142" i="1"/>
  <c r="AV142" i="1" s="1"/>
  <c r="BB142" i="1" s="1"/>
  <c r="AP146" i="1"/>
  <c r="AV146" i="1" s="1"/>
  <c r="BB146" i="1" s="1"/>
  <c r="AP150" i="1"/>
  <c r="AV150" i="1" s="1"/>
  <c r="BB150" i="1" s="1"/>
  <c r="AP154" i="1"/>
  <c r="AV154" i="1" s="1"/>
  <c r="BB154" i="1" s="1"/>
  <c r="AP158" i="1"/>
  <c r="AV158" i="1" s="1"/>
  <c r="BB158" i="1" s="1"/>
  <c r="AP162" i="1"/>
  <c r="AV162" i="1" s="1"/>
  <c r="BB162" i="1" s="1"/>
  <c r="AP166" i="1"/>
  <c r="AV166" i="1" s="1"/>
  <c r="BB166" i="1" s="1"/>
  <c r="AP170" i="1"/>
  <c r="AV170" i="1" s="1"/>
  <c r="BB170" i="1" s="1"/>
  <c r="AP174" i="1"/>
  <c r="AV174" i="1" s="1"/>
  <c r="BB174" i="1" s="1"/>
  <c r="AP178" i="1"/>
  <c r="AV178" i="1" s="1"/>
  <c r="BB178" i="1" s="1"/>
  <c r="AP182" i="1"/>
  <c r="AV182" i="1" s="1"/>
  <c r="BB182" i="1" s="1"/>
  <c r="AP186" i="1"/>
  <c r="AV186" i="1" s="1"/>
  <c r="BB186" i="1" s="1"/>
  <c r="AP190" i="1"/>
  <c r="AV190" i="1" s="1"/>
  <c r="BB190" i="1" s="1"/>
  <c r="AP194" i="1"/>
  <c r="AV194" i="1" s="1"/>
  <c r="BB194" i="1" s="1"/>
  <c r="AP198" i="1"/>
  <c r="AV198" i="1" s="1"/>
  <c r="BB198" i="1" s="1"/>
  <c r="AP202" i="1"/>
  <c r="AV202" i="1" s="1"/>
  <c r="BB202" i="1" s="1"/>
  <c r="AP16" i="1"/>
  <c r="AV16" i="1" s="1"/>
  <c r="BB16" i="1" s="1"/>
  <c r="AP32" i="1"/>
  <c r="AV32" i="1" s="1"/>
  <c r="BB32" i="1" s="1"/>
  <c r="AP48" i="1"/>
  <c r="AV48" i="1" s="1"/>
  <c r="BB48" i="1" s="1"/>
  <c r="AP64" i="1"/>
  <c r="AV64" i="1" s="1"/>
  <c r="BB64" i="1" s="1"/>
  <c r="AP70" i="1"/>
  <c r="AV70" i="1" s="1"/>
  <c r="BB70" i="1" s="1"/>
  <c r="AP78" i="1"/>
  <c r="AV78" i="1" s="1"/>
  <c r="BB78" i="1" s="1"/>
  <c r="AP86" i="1"/>
  <c r="AV86" i="1" s="1"/>
  <c r="BB86" i="1" s="1"/>
  <c r="AP94" i="1"/>
  <c r="AV94" i="1" s="1"/>
  <c r="BB94" i="1" s="1"/>
  <c r="AP102" i="1"/>
  <c r="AV102" i="1" s="1"/>
  <c r="BB102" i="1" s="1"/>
  <c r="AP107" i="1"/>
  <c r="AV107" i="1" s="1"/>
  <c r="BB107" i="1" s="1"/>
  <c r="AP111" i="1"/>
  <c r="AV111" i="1" s="1"/>
  <c r="BB111" i="1" s="1"/>
  <c r="AP115" i="1"/>
  <c r="AV115" i="1" s="1"/>
  <c r="BB115" i="1" s="1"/>
  <c r="AP119" i="1"/>
  <c r="AV119" i="1" s="1"/>
  <c r="BB119" i="1" s="1"/>
  <c r="AP123" i="1"/>
  <c r="AV123" i="1" s="1"/>
  <c r="BB123" i="1" s="1"/>
  <c r="AP127" i="1"/>
  <c r="AV127" i="1" s="1"/>
  <c r="BB127" i="1" s="1"/>
  <c r="AP131" i="1"/>
  <c r="AV131" i="1" s="1"/>
  <c r="BB131" i="1" s="1"/>
  <c r="AP135" i="1"/>
  <c r="AV135" i="1" s="1"/>
  <c r="BB135" i="1" s="1"/>
  <c r="AP139" i="1"/>
  <c r="AV139" i="1" s="1"/>
  <c r="BB139" i="1" s="1"/>
  <c r="AP143" i="1"/>
  <c r="AV143" i="1" s="1"/>
  <c r="BB143" i="1" s="1"/>
  <c r="AP147" i="1"/>
  <c r="AV147" i="1" s="1"/>
  <c r="BB147" i="1" s="1"/>
  <c r="AP151" i="1"/>
  <c r="AV151" i="1" s="1"/>
  <c r="BB151" i="1" s="1"/>
  <c r="AP155" i="1"/>
  <c r="AV155" i="1" s="1"/>
  <c r="BB155" i="1" s="1"/>
  <c r="AP159" i="1"/>
  <c r="AV159" i="1" s="1"/>
  <c r="BB159" i="1" s="1"/>
  <c r="AP163" i="1"/>
  <c r="AV163" i="1" s="1"/>
  <c r="BB163" i="1" s="1"/>
  <c r="AP167" i="1"/>
  <c r="AV167" i="1" s="1"/>
  <c r="BB167" i="1" s="1"/>
  <c r="AP171" i="1"/>
  <c r="AV171" i="1" s="1"/>
  <c r="BB171" i="1" s="1"/>
  <c r="AP175" i="1"/>
  <c r="AV175" i="1" s="1"/>
  <c r="BB175" i="1" s="1"/>
  <c r="AP179" i="1"/>
  <c r="AV179" i="1" s="1"/>
  <c r="BB179" i="1" s="1"/>
  <c r="AP183" i="1"/>
  <c r="AV183" i="1" s="1"/>
  <c r="BB183" i="1" s="1"/>
  <c r="AP187" i="1"/>
  <c r="AV187" i="1" s="1"/>
  <c r="BB187" i="1" s="1"/>
  <c r="AP191" i="1"/>
  <c r="AV191" i="1" s="1"/>
  <c r="BB191" i="1" s="1"/>
  <c r="AP195" i="1"/>
  <c r="AV195" i="1" s="1"/>
  <c r="BB195" i="1" s="1"/>
  <c r="AP199" i="1"/>
  <c r="AV199" i="1" s="1"/>
  <c r="BB199" i="1" s="1"/>
  <c r="AP203" i="1"/>
  <c r="AV203" i="1" s="1"/>
  <c r="BB203" i="1" s="1"/>
  <c r="AP11" i="1"/>
  <c r="AV11" i="1" s="1"/>
  <c r="BB11" i="1" s="1"/>
  <c r="AP43" i="1"/>
  <c r="AV43" i="1" s="1"/>
  <c r="BB43" i="1" s="1"/>
  <c r="AP85" i="1"/>
  <c r="AV85" i="1" s="1"/>
  <c r="BB85" i="1" s="1"/>
  <c r="AP101" i="1"/>
  <c r="AV101" i="1" s="1"/>
  <c r="BB101" i="1" s="1"/>
  <c r="AP104" i="1"/>
  <c r="AV104" i="1" s="1"/>
  <c r="BB104" i="1" s="1"/>
  <c r="AP112" i="1"/>
  <c r="AV112" i="1" s="1"/>
  <c r="BB112" i="1" s="1"/>
  <c r="AP120" i="1"/>
  <c r="AV120" i="1" s="1"/>
  <c r="BB120" i="1" s="1"/>
  <c r="AP128" i="1"/>
  <c r="AV128" i="1" s="1"/>
  <c r="BB128" i="1" s="1"/>
  <c r="AP136" i="1"/>
  <c r="AV136" i="1" s="1"/>
  <c r="BB136" i="1" s="1"/>
  <c r="AP144" i="1"/>
  <c r="AV144" i="1" s="1"/>
  <c r="BB144" i="1" s="1"/>
  <c r="AP152" i="1"/>
  <c r="AV152" i="1" s="1"/>
  <c r="BB152" i="1" s="1"/>
  <c r="AP160" i="1"/>
  <c r="AV160" i="1" s="1"/>
  <c r="BB160" i="1" s="1"/>
  <c r="AP168" i="1"/>
  <c r="AV168" i="1" s="1"/>
  <c r="BB168" i="1" s="1"/>
  <c r="AP176" i="1"/>
  <c r="AV176" i="1" s="1"/>
  <c r="BB176" i="1" s="1"/>
  <c r="AP184" i="1"/>
  <c r="AV184" i="1" s="1"/>
  <c r="BB184" i="1" s="1"/>
  <c r="AP192" i="1"/>
  <c r="AV192" i="1" s="1"/>
  <c r="BB192" i="1" s="1"/>
  <c r="AP200" i="1"/>
  <c r="AV200" i="1" s="1"/>
  <c r="BB200" i="1" s="1"/>
  <c r="AP206" i="1"/>
  <c r="AV206" i="1" s="1"/>
  <c r="BB206" i="1" s="1"/>
  <c r="AP210" i="1"/>
  <c r="AV210" i="1" s="1"/>
  <c r="BB210" i="1" s="1"/>
  <c r="AP214" i="1"/>
  <c r="AV214" i="1" s="1"/>
  <c r="BB214" i="1" s="1"/>
  <c r="AP218" i="1"/>
  <c r="AV218" i="1" s="1"/>
  <c r="BB218" i="1" s="1"/>
  <c r="AP222" i="1"/>
  <c r="AV222" i="1" s="1"/>
  <c r="BB222" i="1" s="1"/>
  <c r="AP226" i="1"/>
  <c r="AV226" i="1" s="1"/>
  <c r="BB226" i="1" s="1"/>
  <c r="AP230" i="1"/>
  <c r="AV230" i="1" s="1"/>
  <c r="BB230" i="1" s="1"/>
  <c r="AP234" i="1"/>
  <c r="AV234" i="1" s="1"/>
  <c r="BB234" i="1" s="1"/>
  <c r="AP238" i="1"/>
  <c r="AV238" i="1" s="1"/>
  <c r="BB238" i="1" s="1"/>
  <c r="AP242" i="1"/>
  <c r="AV242" i="1" s="1"/>
  <c r="BB242" i="1" s="1"/>
  <c r="AP246" i="1"/>
  <c r="AV246" i="1" s="1"/>
  <c r="BB246" i="1" s="1"/>
  <c r="AP250" i="1"/>
  <c r="AV250" i="1" s="1"/>
  <c r="BB250" i="1" s="1"/>
  <c r="AP254" i="1"/>
  <c r="AV254" i="1" s="1"/>
  <c r="BB254" i="1" s="1"/>
  <c r="AP258" i="1"/>
  <c r="AV258" i="1" s="1"/>
  <c r="BB258" i="1" s="1"/>
  <c r="AP262" i="1"/>
  <c r="AV262" i="1" s="1"/>
  <c r="BB262" i="1" s="1"/>
  <c r="AP266" i="1"/>
  <c r="AV266" i="1" s="1"/>
  <c r="BB266" i="1" s="1"/>
  <c r="AP270" i="1"/>
  <c r="AV270" i="1" s="1"/>
  <c r="BB270" i="1" s="1"/>
  <c r="AP24" i="1"/>
  <c r="AV24" i="1" s="1"/>
  <c r="BB24" i="1" s="1"/>
  <c r="AP56" i="1"/>
  <c r="AV56" i="1" s="1"/>
  <c r="BB56" i="1" s="1"/>
  <c r="AP82" i="1"/>
  <c r="AV82" i="1" s="1"/>
  <c r="BB82" i="1" s="1"/>
  <c r="AP98" i="1"/>
  <c r="AV98" i="1" s="1"/>
  <c r="BB98" i="1" s="1"/>
  <c r="AP109" i="1"/>
  <c r="AV109" i="1" s="1"/>
  <c r="BB109" i="1" s="1"/>
  <c r="AP117" i="1"/>
  <c r="AV117" i="1" s="1"/>
  <c r="BB117" i="1" s="1"/>
  <c r="AP125" i="1"/>
  <c r="AV125" i="1" s="1"/>
  <c r="BB125" i="1" s="1"/>
  <c r="AP133" i="1"/>
  <c r="AV133" i="1" s="1"/>
  <c r="BB133" i="1" s="1"/>
  <c r="AP141" i="1"/>
  <c r="AV141" i="1" s="1"/>
  <c r="BB141" i="1" s="1"/>
  <c r="AP149" i="1"/>
  <c r="AV149" i="1" s="1"/>
  <c r="BB149" i="1" s="1"/>
  <c r="AP157" i="1"/>
  <c r="AV157" i="1" s="1"/>
  <c r="BB157" i="1" s="1"/>
  <c r="AP165" i="1"/>
  <c r="AV165" i="1" s="1"/>
  <c r="BB165" i="1" s="1"/>
  <c r="AP173" i="1"/>
  <c r="AV173" i="1" s="1"/>
  <c r="BB173" i="1" s="1"/>
  <c r="AP181" i="1"/>
  <c r="AV181" i="1" s="1"/>
  <c r="BB181" i="1" s="1"/>
  <c r="AP189" i="1"/>
  <c r="AV189" i="1" s="1"/>
  <c r="BB189" i="1" s="1"/>
  <c r="AP197" i="1"/>
  <c r="AV197" i="1" s="1"/>
  <c r="BB197" i="1" s="1"/>
  <c r="AP205" i="1"/>
  <c r="AV205" i="1" s="1"/>
  <c r="BB205" i="1" s="1"/>
  <c r="AP207" i="1"/>
  <c r="AV207" i="1" s="1"/>
  <c r="BB207" i="1" s="1"/>
  <c r="AP211" i="1"/>
  <c r="AV211" i="1" s="1"/>
  <c r="BB211" i="1" s="1"/>
  <c r="AP215" i="1"/>
  <c r="AV215" i="1" s="1"/>
  <c r="BB215" i="1" s="1"/>
  <c r="AP219" i="1"/>
  <c r="AV219" i="1" s="1"/>
  <c r="BB219" i="1" s="1"/>
  <c r="AP223" i="1"/>
  <c r="AV223" i="1" s="1"/>
  <c r="BB223" i="1" s="1"/>
  <c r="AP227" i="1"/>
  <c r="AV227" i="1" s="1"/>
  <c r="BB227" i="1" s="1"/>
  <c r="AP231" i="1"/>
  <c r="AV231" i="1" s="1"/>
  <c r="BB231" i="1" s="1"/>
  <c r="AP235" i="1"/>
  <c r="AV235" i="1" s="1"/>
  <c r="BB235" i="1" s="1"/>
  <c r="AP239" i="1"/>
  <c r="AV239" i="1" s="1"/>
  <c r="BB239" i="1" s="1"/>
  <c r="AP243" i="1"/>
  <c r="AV243" i="1" s="1"/>
  <c r="BB243" i="1" s="1"/>
  <c r="AP247" i="1"/>
  <c r="AV247" i="1" s="1"/>
  <c r="BB247" i="1" s="1"/>
  <c r="AP251" i="1"/>
  <c r="AV251" i="1" s="1"/>
  <c r="BB251" i="1" s="1"/>
  <c r="AP255" i="1"/>
  <c r="AV255" i="1" s="1"/>
  <c r="BB255" i="1" s="1"/>
  <c r="AP259" i="1"/>
  <c r="AV259" i="1" s="1"/>
  <c r="BB259" i="1" s="1"/>
  <c r="AP263" i="1"/>
  <c r="AV263" i="1" s="1"/>
  <c r="BB263" i="1" s="1"/>
  <c r="AP267" i="1"/>
  <c r="AV267" i="1" s="1"/>
  <c r="BB267" i="1" s="1"/>
  <c r="AP271" i="1"/>
  <c r="AV271" i="1" s="1"/>
  <c r="BB271" i="1" s="1"/>
  <c r="AP59" i="1"/>
  <c r="AV59" i="1" s="1"/>
  <c r="BB59" i="1" s="1"/>
  <c r="AP77" i="1"/>
  <c r="AV77" i="1" s="1"/>
  <c r="BB77" i="1" s="1"/>
  <c r="AP116" i="1"/>
  <c r="AV116" i="1" s="1"/>
  <c r="BB116" i="1" s="1"/>
  <c r="AP132" i="1"/>
  <c r="AV132" i="1" s="1"/>
  <c r="BB132" i="1" s="1"/>
  <c r="AP148" i="1"/>
  <c r="AV148" i="1" s="1"/>
  <c r="BB148" i="1" s="1"/>
  <c r="AP164" i="1"/>
  <c r="AV164" i="1" s="1"/>
  <c r="BB164" i="1" s="1"/>
  <c r="AP180" i="1"/>
  <c r="AV180" i="1" s="1"/>
  <c r="BB180" i="1" s="1"/>
  <c r="AP196" i="1"/>
  <c r="AV196" i="1" s="1"/>
  <c r="BB196" i="1" s="1"/>
  <c r="AP212" i="1"/>
  <c r="AV212" i="1" s="1"/>
  <c r="BB212" i="1" s="1"/>
  <c r="AP220" i="1"/>
  <c r="AV220" i="1" s="1"/>
  <c r="BB220" i="1" s="1"/>
  <c r="AP228" i="1"/>
  <c r="AV228" i="1" s="1"/>
  <c r="BB228" i="1" s="1"/>
  <c r="AP236" i="1"/>
  <c r="AV236" i="1" s="1"/>
  <c r="BB236" i="1" s="1"/>
  <c r="AP244" i="1"/>
  <c r="AV244" i="1" s="1"/>
  <c r="BB244" i="1" s="1"/>
  <c r="AP252" i="1"/>
  <c r="AV252" i="1" s="1"/>
  <c r="BB252" i="1" s="1"/>
  <c r="AP260" i="1"/>
  <c r="AV260" i="1" s="1"/>
  <c r="BB260" i="1" s="1"/>
  <c r="AP268" i="1"/>
  <c r="AV268" i="1" s="1"/>
  <c r="BB268" i="1" s="1"/>
  <c r="AP274" i="1"/>
  <c r="AV274" i="1" s="1"/>
  <c r="BB274" i="1" s="1"/>
  <c r="AP278" i="1"/>
  <c r="AV278" i="1" s="1"/>
  <c r="BB278" i="1" s="1"/>
  <c r="AP282" i="1"/>
  <c r="AV282" i="1" s="1"/>
  <c r="BB282" i="1" s="1"/>
  <c r="AP286" i="1"/>
  <c r="AV286" i="1" s="1"/>
  <c r="BB286" i="1" s="1"/>
  <c r="AP290" i="1"/>
  <c r="AV290" i="1" s="1"/>
  <c r="BB290" i="1" s="1"/>
  <c r="AP294" i="1"/>
  <c r="AV294" i="1" s="1"/>
  <c r="BB294" i="1" s="1"/>
  <c r="AP298" i="1"/>
  <c r="AV298" i="1" s="1"/>
  <c r="BB298" i="1" s="1"/>
  <c r="AP302" i="1"/>
  <c r="AV302" i="1" s="1"/>
  <c r="BB302" i="1" s="1"/>
  <c r="AP306" i="1"/>
  <c r="AV306" i="1" s="1"/>
  <c r="BB306" i="1" s="1"/>
  <c r="AP310" i="1"/>
  <c r="AV310" i="1" s="1"/>
  <c r="BB310" i="1" s="1"/>
  <c r="AP314" i="1"/>
  <c r="AV314" i="1" s="1"/>
  <c r="BB314" i="1" s="1"/>
  <c r="AP318" i="1"/>
  <c r="AV318" i="1" s="1"/>
  <c r="BB318" i="1" s="1"/>
  <c r="AP322" i="1"/>
  <c r="AV322" i="1" s="1"/>
  <c r="BB322" i="1" s="1"/>
  <c r="AP326" i="1"/>
  <c r="AV326" i="1" s="1"/>
  <c r="BB326" i="1" s="1"/>
  <c r="AP330" i="1"/>
  <c r="AV330" i="1" s="1"/>
  <c r="BB330" i="1" s="1"/>
  <c r="AP334" i="1"/>
  <c r="AV334" i="1" s="1"/>
  <c r="BB334" i="1" s="1"/>
  <c r="AP338" i="1"/>
  <c r="AV338" i="1" s="1"/>
  <c r="BB338" i="1" s="1"/>
  <c r="AP342" i="1"/>
  <c r="AV342" i="1" s="1"/>
  <c r="BB342" i="1" s="1"/>
  <c r="AP346" i="1"/>
  <c r="AV346" i="1" s="1"/>
  <c r="BB346" i="1" s="1"/>
  <c r="AP350" i="1"/>
  <c r="AV350" i="1" s="1"/>
  <c r="BB350" i="1" s="1"/>
  <c r="AP354" i="1"/>
  <c r="AV354" i="1" s="1"/>
  <c r="BB354" i="1" s="1"/>
  <c r="AP358" i="1"/>
  <c r="AV358" i="1" s="1"/>
  <c r="BB358" i="1" s="1"/>
  <c r="AP362" i="1"/>
  <c r="AV362" i="1" s="1"/>
  <c r="BB362" i="1" s="1"/>
  <c r="AP366" i="1"/>
  <c r="AV366" i="1" s="1"/>
  <c r="BB366" i="1" s="1"/>
  <c r="AP370" i="1"/>
  <c r="AV370" i="1" s="1"/>
  <c r="BB370" i="1" s="1"/>
  <c r="AP374" i="1"/>
  <c r="AV374" i="1" s="1"/>
  <c r="BB374" i="1" s="1"/>
  <c r="AP378" i="1"/>
  <c r="AV378" i="1" s="1"/>
  <c r="BB378" i="1" s="1"/>
  <c r="AP382" i="1"/>
  <c r="AV382" i="1" s="1"/>
  <c r="BB382" i="1" s="1"/>
  <c r="AP386" i="1"/>
  <c r="AV386" i="1" s="1"/>
  <c r="BB386" i="1" s="1"/>
  <c r="AP390" i="1"/>
  <c r="AV390" i="1" s="1"/>
  <c r="BB390" i="1" s="1"/>
  <c r="AP394" i="1"/>
  <c r="AV394" i="1" s="1"/>
  <c r="BB394" i="1" s="1"/>
  <c r="AP398" i="1"/>
  <c r="AV398" i="1" s="1"/>
  <c r="BB398" i="1" s="1"/>
  <c r="AP402" i="1"/>
  <c r="AV402" i="1" s="1"/>
  <c r="BB402" i="1" s="1"/>
  <c r="AP406" i="1"/>
  <c r="AV406" i="1" s="1"/>
  <c r="BB406" i="1" s="1"/>
  <c r="AP410" i="1"/>
  <c r="AV410" i="1" s="1"/>
  <c r="BB410" i="1" s="1"/>
  <c r="AP414" i="1"/>
  <c r="AV414" i="1" s="1"/>
  <c r="BB414" i="1" s="1"/>
  <c r="AP418" i="1"/>
  <c r="AV418" i="1" s="1"/>
  <c r="BB418" i="1" s="1"/>
  <c r="AP422" i="1"/>
  <c r="AV422" i="1" s="1"/>
  <c r="BB422" i="1" s="1"/>
  <c r="AP426" i="1"/>
  <c r="AV426" i="1" s="1"/>
  <c r="BB426" i="1" s="1"/>
  <c r="AP430" i="1"/>
  <c r="AV430" i="1" s="1"/>
  <c r="BB430" i="1" s="1"/>
  <c r="AP434" i="1"/>
  <c r="AV434" i="1" s="1"/>
  <c r="BB434" i="1" s="1"/>
  <c r="AP438" i="1"/>
  <c r="AV438" i="1" s="1"/>
  <c r="BB438" i="1" s="1"/>
  <c r="AP442" i="1"/>
  <c r="AV442" i="1" s="1"/>
  <c r="BB442" i="1" s="1"/>
  <c r="AP446" i="1"/>
  <c r="AV446" i="1" s="1"/>
  <c r="BB446" i="1" s="1"/>
  <c r="AP450" i="1"/>
  <c r="AV450" i="1" s="1"/>
  <c r="BB450" i="1" s="1"/>
  <c r="AP8" i="1"/>
  <c r="AV8" i="1" s="1"/>
  <c r="BB8" i="1" s="1"/>
  <c r="AP90" i="1"/>
  <c r="AV90" i="1" s="1"/>
  <c r="BB90" i="1" s="1"/>
  <c r="AP113" i="1"/>
  <c r="AV113" i="1" s="1"/>
  <c r="BB113" i="1" s="1"/>
  <c r="AP129" i="1"/>
  <c r="AV129" i="1" s="1"/>
  <c r="BB129" i="1" s="1"/>
  <c r="AP145" i="1"/>
  <c r="AV145" i="1" s="1"/>
  <c r="BB145" i="1" s="1"/>
  <c r="AP161" i="1"/>
  <c r="AV161" i="1" s="1"/>
  <c r="BB161" i="1" s="1"/>
  <c r="AP177" i="1"/>
  <c r="AV177" i="1" s="1"/>
  <c r="BB177" i="1" s="1"/>
  <c r="AP193" i="1"/>
  <c r="AV193" i="1" s="1"/>
  <c r="BB193" i="1" s="1"/>
  <c r="AP209" i="1"/>
  <c r="AV209" i="1" s="1"/>
  <c r="BB209" i="1" s="1"/>
  <c r="AP217" i="1"/>
  <c r="AV217" i="1" s="1"/>
  <c r="BB217" i="1" s="1"/>
  <c r="AP225" i="1"/>
  <c r="AV225" i="1" s="1"/>
  <c r="BB225" i="1" s="1"/>
  <c r="AP233" i="1"/>
  <c r="AV233" i="1" s="1"/>
  <c r="BB233" i="1" s="1"/>
  <c r="AP241" i="1"/>
  <c r="AV241" i="1" s="1"/>
  <c r="BB241" i="1" s="1"/>
  <c r="AP249" i="1"/>
  <c r="AV249" i="1" s="1"/>
  <c r="BB249" i="1" s="1"/>
  <c r="AP257" i="1"/>
  <c r="AV257" i="1" s="1"/>
  <c r="BB257" i="1" s="1"/>
  <c r="AP265" i="1"/>
  <c r="AV265" i="1" s="1"/>
  <c r="BB265" i="1" s="1"/>
  <c r="AP273" i="1"/>
  <c r="AV273" i="1" s="1"/>
  <c r="BB273" i="1" s="1"/>
  <c r="AP275" i="1"/>
  <c r="AV275" i="1" s="1"/>
  <c r="BB275" i="1" s="1"/>
  <c r="AP279" i="1"/>
  <c r="AV279" i="1" s="1"/>
  <c r="BB279" i="1" s="1"/>
  <c r="AP283" i="1"/>
  <c r="AV283" i="1" s="1"/>
  <c r="BB283" i="1" s="1"/>
  <c r="AP287" i="1"/>
  <c r="AV287" i="1" s="1"/>
  <c r="BB287" i="1" s="1"/>
  <c r="AP291" i="1"/>
  <c r="AV291" i="1" s="1"/>
  <c r="BB291" i="1" s="1"/>
  <c r="AP295" i="1"/>
  <c r="AV295" i="1" s="1"/>
  <c r="BB295" i="1" s="1"/>
  <c r="AP299" i="1"/>
  <c r="AV299" i="1" s="1"/>
  <c r="BB299" i="1" s="1"/>
  <c r="AP303" i="1"/>
  <c r="AV303" i="1" s="1"/>
  <c r="BB303" i="1" s="1"/>
  <c r="AP307" i="1"/>
  <c r="AV307" i="1" s="1"/>
  <c r="BB307" i="1" s="1"/>
  <c r="AP311" i="1"/>
  <c r="AV311" i="1" s="1"/>
  <c r="BB311" i="1" s="1"/>
  <c r="AP315" i="1"/>
  <c r="AV315" i="1" s="1"/>
  <c r="BB315" i="1" s="1"/>
  <c r="AP319" i="1"/>
  <c r="AV319" i="1" s="1"/>
  <c r="BB319" i="1" s="1"/>
  <c r="AP323" i="1"/>
  <c r="AV323" i="1" s="1"/>
  <c r="BB323" i="1" s="1"/>
  <c r="AP327" i="1"/>
  <c r="AV327" i="1" s="1"/>
  <c r="BB327" i="1" s="1"/>
  <c r="AP331" i="1"/>
  <c r="AV331" i="1" s="1"/>
  <c r="BB331" i="1" s="1"/>
  <c r="AP335" i="1"/>
  <c r="AV335" i="1" s="1"/>
  <c r="BB335" i="1" s="1"/>
  <c r="AP339" i="1"/>
  <c r="AV339" i="1" s="1"/>
  <c r="BB339" i="1" s="1"/>
  <c r="AP343" i="1"/>
  <c r="AV343" i="1" s="1"/>
  <c r="BB343" i="1" s="1"/>
  <c r="AP347" i="1"/>
  <c r="AV347" i="1" s="1"/>
  <c r="BB347" i="1" s="1"/>
  <c r="AP351" i="1"/>
  <c r="AV351" i="1" s="1"/>
  <c r="BB351" i="1" s="1"/>
  <c r="AP355" i="1"/>
  <c r="AV355" i="1" s="1"/>
  <c r="BB355" i="1" s="1"/>
  <c r="AP359" i="1"/>
  <c r="AV359" i="1" s="1"/>
  <c r="BB359" i="1" s="1"/>
  <c r="AP363" i="1"/>
  <c r="AV363" i="1" s="1"/>
  <c r="BB363" i="1" s="1"/>
  <c r="AP367" i="1"/>
  <c r="AV367" i="1" s="1"/>
  <c r="BB367" i="1" s="1"/>
  <c r="AP371" i="1"/>
  <c r="AV371" i="1" s="1"/>
  <c r="BB371" i="1" s="1"/>
  <c r="AP375" i="1"/>
  <c r="AV375" i="1" s="1"/>
  <c r="BB375" i="1" s="1"/>
  <c r="AP379" i="1"/>
  <c r="AV379" i="1" s="1"/>
  <c r="BB379" i="1" s="1"/>
  <c r="AP383" i="1"/>
  <c r="AV383" i="1" s="1"/>
  <c r="BB383" i="1" s="1"/>
  <c r="AP387" i="1"/>
  <c r="AV387" i="1" s="1"/>
  <c r="BB387" i="1" s="1"/>
  <c r="AP391" i="1"/>
  <c r="AV391" i="1" s="1"/>
  <c r="BB391" i="1" s="1"/>
  <c r="AP395" i="1"/>
  <c r="AV395" i="1" s="1"/>
  <c r="BB395" i="1" s="1"/>
  <c r="AP399" i="1"/>
  <c r="AV399" i="1" s="1"/>
  <c r="BB399" i="1" s="1"/>
  <c r="AP403" i="1"/>
  <c r="AV403" i="1" s="1"/>
  <c r="BB403" i="1" s="1"/>
  <c r="AP407" i="1"/>
  <c r="AV407" i="1" s="1"/>
  <c r="BB407" i="1" s="1"/>
  <c r="AP411" i="1"/>
  <c r="AV411" i="1" s="1"/>
  <c r="BB411" i="1" s="1"/>
  <c r="AP415" i="1"/>
  <c r="AV415" i="1" s="1"/>
  <c r="BB415" i="1" s="1"/>
  <c r="AP419" i="1"/>
  <c r="AV419" i="1" s="1"/>
  <c r="BB419" i="1" s="1"/>
  <c r="AP423" i="1"/>
  <c r="AV423" i="1" s="1"/>
  <c r="BB423" i="1" s="1"/>
  <c r="AP427" i="1"/>
  <c r="AV427" i="1" s="1"/>
  <c r="BB427" i="1" s="1"/>
  <c r="AP431" i="1"/>
  <c r="AV431" i="1" s="1"/>
  <c r="BB431" i="1" s="1"/>
  <c r="AP435" i="1"/>
  <c r="AV435" i="1" s="1"/>
  <c r="BB435" i="1" s="1"/>
  <c r="AP439" i="1"/>
  <c r="AV439" i="1" s="1"/>
  <c r="BB439" i="1" s="1"/>
  <c r="AP443" i="1"/>
  <c r="AV443" i="1" s="1"/>
  <c r="BB443" i="1" s="1"/>
  <c r="AP447" i="1"/>
  <c r="AV447" i="1" s="1"/>
  <c r="BB447" i="1" s="1"/>
  <c r="AP451" i="1"/>
  <c r="AV451" i="1" s="1"/>
  <c r="BB451" i="1" s="1"/>
  <c r="AP453" i="1"/>
  <c r="AV453" i="1" s="1"/>
  <c r="BB453" i="1" s="1"/>
  <c r="AT449" i="1"/>
  <c r="AZ449" i="1" s="1"/>
  <c r="BF449" i="1" s="1"/>
  <c r="AQ448" i="1"/>
  <c r="AW448" i="1" s="1"/>
  <c r="BC448" i="1" s="1"/>
  <c r="AS446" i="1"/>
  <c r="AY446" i="1" s="1"/>
  <c r="BE446" i="1" s="1"/>
  <c r="AP445" i="1"/>
  <c r="AV445" i="1" s="1"/>
  <c r="BB445" i="1" s="1"/>
  <c r="AT441" i="1"/>
  <c r="AZ441" i="1" s="1"/>
  <c r="BF441" i="1" s="1"/>
  <c r="AQ440" i="1"/>
  <c r="AW440" i="1" s="1"/>
  <c r="BC440" i="1" s="1"/>
  <c r="AS438" i="1"/>
  <c r="AY438" i="1" s="1"/>
  <c r="BE438" i="1" s="1"/>
  <c r="AP437" i="1"/>
  <c r="AV437" i="1" s="1"/>
  <c r="BB437" i="1" s="1"/>
  <c r="AT433" i="1"/>
  <c r="AZ433" i="1" s="1"/>
  <c r="BF433" i="1" s="1"/>
  <c r="AQ432" i="1"/>
  <c r="AW432" i="1" s="1"/>
  <c r="BC432" i="1" s="1"/>
  <c r="AS430" i="1"/>
  <c r="AY430" i="1" s="1"/>
  <c r="BE430" i="1" s="1"/>
  <c r="AP429" i="1"/>
  <c r="AV429" i="1" s="1"/>
  <c r="BB429" i="1" s="1"/>
  <c r="AT425" i="1"/>
  <c r="AZ425" i="1" s="1"/>
  <c r="BF425" i="1" s="1"/>
  <c r="AQ424" i="1"/>
  <c r="AW424" i="1" s="1"/>
  <c r="BC424" i="1" s="1"/>
  <c r="AS422" i="1"/>
  <c r="AY422" i="1" s="1"/>
  <c r="BE422" i="1" s="1"/>
  <c r="AP421" i="1"/>
  <c r="AV421" i="1" s="1"/>
  <c r="BB421" i="1" s="1"/>
  <c r="AT417" i="1"/>
  <c r="AZ417" i="1" s="1"/>
  <c r="BF417" i="1" s="1"/>
  <c r="AQ416" i="1"/>
  <c r="AW416" i="1" s="1"/>
  <c r="BC416" i="1" s="1"/>
  <c r="AS414" i="1"/>
  <c r="AY414" i="1" s="1"/>
  <c r="BE414" i="1" s="1"/>
  <c r="AP413" i="1"/>
  <c r="AV413" i="1" s="1"/>
  <c r="BB413" i="1" s="1"/>
  <c r="AT409" i="1"/>
  <c r="AZ409" i="1" s="1"/>
  <c r="BF409" i="1" s="1"/>
  <c r="AQ408" i="1"/>
  <c r="AW408" i="1" s="1"/>
  <c r="BC408" i="1" s="1"/>
  <c r="AS406" i="1"/>
  <c r="AY406" i="1" s="1"/>
  <c r="BE406" i="1" s="1"/>
  <c r="AP405" i="1"/>
  <c r="AV405" i="1" s="1"/>
  <c r="BB405" i="1" s="1"/>
  <c r="AT401" i="1"/>
  <c r="AZ401" i="1" s="1"/>
  <c r="BF401" i="1" s="1"/>
  <c r="AQ400" i="1"/>
  <c r="AW400" i="1" s="1"/>
  <c r="BC400" i="1" s="1"/>
  <c r="AS398" i="1"/>
  <c r="AY398" i="1" s="1"/>
  <c r="BE398" i="1" s="1"/>
  <c r="AP397" i="1"/>
  <c r="AV397" i="1" s="1"/>
  <c r="BB397" i="1" s="1"/>
  <c r="AT393" i="1"/>
  <c r="AZ393" i="1" s="1"/>
  <c r="BF393" i="1" s="1"/>
  <c r="AQ392" i="1"/>
  <c r="AW392" i="1" s="1"/>
  <c r="BC392" i="1" s="1"/>
  <c r="AS390" i="1"/>
  <c r="AY390" i="1" s="1"/>
  <c r="BE390" i="1" s="1"/>
  <c r="AP389" i="1"/>
  <c r="AV389" i="1" s="1"/>
  <c r="BB389" i="1" s="1"/>
  <c r="AT385" i="1"/>
  <c r="AZ385" i="1" s="1"/>
  <c r="BF385" i="1" s="1"/>
  <c r="AQ384" i="1"/>
  <c r="AW384" i="1" s="1"/>
  <c r="BC384" i="1" s="1"/>
  <c r="AS382" i="1"/>
  <c r="AY382" i="1" s="1"/>
  <c r="BE382" i="1" s="1"/>
  <c r="AP381" i="1"/>
  <c r="AV381" i="1" s="1"/>
  <c r="BB381" i="1" s="1"/>
  <c r="AT377" i="1"/>
  <c r="AZ377" i="1" s="1"/>
  <c r="BF377" i="1" s="1"/>
  <c r="AQ376" i="1"/>
  <c r="AW376" i="1" s="1"/>
  <c r="BC376" i="1" s="1"/>
  <c r="AS374" i="1"/>
  <c r="AY374" i="1" s="1"/>
  <c r="BE374" i="1" s="1"/>
  <c r="AP373" i="1"/>
  <c r="AV373" i="1" s="1"/>
  <c r="BB373" i="1" s="1"/>
  <c r="AT369" i="1"/>
  <c r="AZ369" i="1" s="1"/>
  <c r="BF369" i="1" s="1"/>
  <c r="AQ368" i="1"/>
  <c r="AW368" i="1" s="1"/>
  <c r="BC368" i="1" s="1"/>
  <c r="AS366" i="1"/>
  <c r="AY366" i="1" s="1"/>
  <c r="BE366" i="1" s="1"/>
  <c r="AP365" i="1"/>
  <c r="AV365" i="1" s="1"/>
  <c r="BB365" i="1" s="1"/>
  <c r="AT361" i="1"/>
  <c r="AZ361" i="1" s="1"/>
  <c r="BF361" i="1" s="1"/>
  <c r="AQ360" i="1"/>
  <c r="AW360" i="1" s="1"/>
  <c r="BC360" i="1" s="1"/>
  <c r="AS358" i="1"/>
  <c r="AY358" i="1" s="1"/>
  <c r="BE358" i="1" s="1"/>
  <c r="AP357" i="1"/>
  <c r="AV357" i="1" s="1"/>
  <c r="BB357" i="1" s="1"/>
  <c r="AT353" i="1"/>
  <c r="AZ353" i="1" s="1"/>
  <c r="BF353" i="1" s="1"/>
  <c r="AQ352" i="1"/>
  <c r="AW352" i="1" s="1"/>
  <c r="BC352" i="1" s="1"/>
  <c r="AS350" i="1"/>
  <c r="AY350" i="1" s="1"/>
  <c r="BE350" i="1" s="1"/>
  <c r="AP349" i="1"/>
  <c r="AV349" i="1" s="1"/>
  <c r="BB349" i="1" s="1"/>
  <c r="AT345" i="1"/>
  <c r="AZ345" i="1" s="1"/>
  <c r="BF345" i="1" s="1"/>
  <c r="AQ344" i="1"/>
  <c r="AW344" i="1" s="1"/>
  <c r="BC344" i="1" s="1"/>
  <c r="AS342" i="1"/>
  <c r="AY342" i="1" s="1"/>
  <c r="BE342" i="1" s="1"/>
  <c r="AP341" i="1"/>
  <c r="AV341" i="1" s="1"/>
  <c r="BB341" i="1" s="1"/>
  <c r="AT337" i="1"/>
  <c r="AZ337" i="1" s="1"/>
  <c r="BF337" i="1" s="1"/>
  <c r="AQ336" i="1"/>
  <c r="AW336" i="1" s="1"/>
  <c r="BC336" i="1" s="1"/>
  <c r="AS334" i="1"/>
  <c r="AY334" i="1" s="1"/>
  <c r="BE334" i="1" s="1"/>
  <c r="AP333" i="1"/>
  <c r="AV333" i="1" s="1"/>
  <c r="BB333" i="1" s="1"/>
  <c r="AT329" i="1"/>
  <c r="AZ329" i="1" s="1"/>
  <c r="BF329" i="1" s="1"/>
  <c r="AQ328" i="1"/>
  <c r="AW328" i="1" s="1"/>
  <c r="BC328" i="1" s="1"/>
  <c r="AS326" i="1"/>
  <c r="AY326" i="1" s="1"/>
  <c r="BE326" i="1" s="1"/>
  <c r="AP325" i="1"/>
  <c r="AV325" i="1" s="1"/>
  <c r="BB325" i="1" s="1"/>
  <c r="AT321" i="1"/>
  <c r="AZ321" i="1" s="1"/>
  <c r="BF321" i="1" s="1"/>
  <c r="AQ320" i="1"/>
  <c r="AW320" i="1" s="1"/>
  <c r="BC320" i="1" s="1"/>
  <c r="AS318" i="1"/>
  <c r="AY318" i="1" s="1"/>
  <c r="BE318" i="1" s="1"/>
  <c r="AP317" i="1"/>
  <c r="AV317" i="1" s="1"/>
  <c r="BB317" i="1" s="1"/>
  <c r="AT313" i="1"/>
  <c r="AZ313" i="1" s="1"/>
  <c r="BF313" i="1" s="1"/>
  <c r="AQ312" i="1"/>
  <c r="AW312" i="1" s="1"/>
  <c r="BC312" i="1" s="1"/>
  <c r="AS310" i="1"/>
  <c r="AY310" i="1" s="1"/>
  <c r="BE310" i="1" s="1"/>
  <c r="AP309" i="1"/>
  <c r="AV309" i="1" s="1"/>
  <c r="BB309" i="1" s="1"/>
  <c r="AT305" i="1"/>
  <c r="AZ305" i="1" s="1"/>
  <c r="BF305" i="1" s="1"/>
  <c r="AQ304" i="1"/>
  <c r="AW304" i="1" s="1"/>
  <c r="BC304" i="1" s="1"/>
  <c r="AS302" i="1"/>
  <c r="AY302" i="1" s="1"/>
  <c r="BE302" i="1" s="1"/>
  <c r="AP301" i="1"/>
  <c r="AV301" i="1" s="1"/>
  <c r="BB301" i="1" s="1"/>
  <c r="AT297" i="1"/>
  <c r="AZ297" i="1" s="1"/>
  <c r="BF297" i="1" s="1"/>
  <c r="AQ296" i="1"/>
  <c r="AW296" i="1" s="1"/>
  <c r="BC296" i="1" s="1"/>
  <c r="AS294" i="1"/>
  <c r="AY294" i="1" s="1"/>
  <c r="BE294" i="1" s="1"/>
  <c r="AP293" i="1"/>
  <c r="AV293" i="1" s="1"/>
  <c r="BB293" i="1" s="1"/>
  <c r="AT289" i="1"/>
  <c r="AZ289" i="1" s="1"/>
  <c r="BF289" i="1" s="1"/>
  <c r="AQ288" i="1"/>
  <c r="AW288" i="1" s="1"/>
  <c r="BC288" i="1" s="1"/>
  <c r="AS286" i="1"/>
  <c r="AY286" i="1" s="1"/>
  <c r="BE286" i="1" s="1"/>
  <c r="AP285" i="1"/>
  <c r="AV285" i="1" s="1"/>
  <c r="BB285" i="1" s="1"/>
  <c r="AT281" i="1"/>
  <c r="AZ281" i="1" s="1"/>
  <c r="BF281" i="1" s="1"/>
  <c r="AQ280" i="1"/>
  <c r="AW280" i="1" s="1"/>
  <c r="BC280" i="1" s="1"/>
  <c r="AS278" i="1"/>
  <c r="AY278" i="1" s="1"/>
  <c r="BE278" i="1" s="1"/>
  <c r="AP277" i="1"/>
  <c r="AV277" i="1" s="1"/>
  <c r="BB277" i="1" s="1"/>
  <c r="AT273" i="1"/>
  <c r="AZ273" i="1" s="1"/>
  <c r="BF273" i="1" s="1"/>
  <c r="AS270" i="1"/>
  <c r="AY270" i="1" s="1"/>
  <c r="BE270" i="1" s="1"/>
  <c r="AQ264" i="1"/>
  <c r="AW264" i="1" s="1"/>
  <c r="BC264" i="1" s="1"/>
  <c r="AP261" i="1"/>
  <c r="AV261" i="1" s="1"/>
  <c r="BB261" i="1" s="1"/>
  <c r="AT257" i="1"/>
  <c r="AZ257" i="1" s="1"/>
  <c r="BF257" i="1" s="1"/>
  <c r="AS254" i="1"/>
  <c r="AY254" i="1" s="1"/>
  <c r="BE254" i="1" s="1"/>
  <c r="AQ248" i="1"/>
  <c r="AW248" i="1" s="1"/>
  <c r="BC248" i="1" s="1"/>
  <c r="AP245" i="1"/>
  <c r="AV245" i="1" s="1"/>
  <c r="BB245" i="1" s="1"/>
  <c r="AT241" i="1"/>
  <c r="AZ241" i="1" s="1"/>
  <c r="BF241" i="1" s="1"/>
  <c r="AS238" i="1"/>
  <c r="AY238" i="1" s="1"/>
  <c r="BE238" i="1" s="1"/>
  <c r="AQ232" i="1"/>
  <c r="AW232" i="1" s="1"/>
  <c r="BC232" i="1" s="1"/>
  <c r="AP229" i="1"/>
  <c r="AV229" i="1" s="1"/>
  <c r="BB229" i="1" s="1"/>
  <c r="AT225" i="1"/>
  <c r="AZ225" i="1" s="1"/>
  <c r="BF225" i="1" s="1"/>
  <c r="AS222" i="1"/>
  <c r="AY222" i="1" s="1"/>
  <c r="BE222" i="1" s="1"/>
  <c r="AQ216" i="1"/>
  <c r="AW216" i="1" s="1"/>
  <c r="BC216" i="1" s="1"/>
  <c r="AP213" i="1"/>
  <c r="AV213" i="1" s="1"/>
  <c r="BB213" i="1" s="1"/>
  <c r="AT209" i="1"/>
  <c r="AZ209" i="1" s="1"/>
  <c r="BF209" i="1" s="1"/>
  <c r="AS206" i="1"/>
  <c r="AY206" i="1" s="1"/>
  <c r="BE206" i="1" s="1"/>
  <c r="AP201" i="1"/>
  <c r="AV201" i="1" s="1"/>
  <c r="BB201" i="1" s="1"/>
  <c r="AS194" i="1"/>
  <c r="AY194" i="1" s="1"/>
  <c r="BE194" i="1" s="1"/>
  <c r="AQ188" i="1"/>
  <c r="AW188" i="1" s="1"/>
  <c r="BC188" i="1" s="1"/>
  <c r="AT181" i="1"/>
  <c r="AZ181" i="1" s="1"/>
  <c r="BF181" i="1" s="1"/>
  <c r="AP169" i="1"/>
  <c r="AV169" i="1" s="1"/>
  <c r="BB169" i="1" s="1"/>
  <c r="AS162" i="1"/>
  <c r="AY162" i="1" s="1"/>
  <c r="BE162" i="1" s="1"/>
  <c r="AQ156" i="1"/>
  <c r="AW156" i="1" s="1"/>
  <c r="BC156" i="1" s="1"/>
  <c r="AT149" i="1"/>
  <c r="AZ149" i="1" s="1"/>
  <c r="BF149" i="1" s="1"/>
  <c r="AP137" i="1"/>
  <c r="AV137" i="1" s="1"/>
  <c r="BB137" i="1" s="1"/>
  <c r="AS130" i="1"/>
  <c r="AY130" i="1" s="1"/>
  <c r="BE130" i="1" s="1"/>
  <c r="AQ124" i="1"/>
  <c r="AW124" i="1" s="1"/>
  <c r="BC124" i="1" s="1"/>
  <c r="AT117" i="1"/>
  <c r="AZ117" i="1" s="1"/>
  <c r="BF117" i="1" s="1"/>
  <c r="AP105" i="1"/>
  <c r="AV105" i="1" s="1"/>
  <c r="BB105" i="1" s="1"/>
  <c r="AP40" i="1"/>
  <c r="AV40" i="1" s="1"/>
  <c r="BB40" i="1" s="1"/>
  <c r="AQ4" i="1"/>
  <c r="AW4" i="1" s="1"/>
  <c r="BC4" i="1" s="1"/>
  <c r="AQ8" i="1"/>
  <c r="AW8" i="1" s="1"/>
  <c r="BC8" i="1" s="1"/>
  <c r="AQ12" i="1"/>
  <c r="AW12" i="1" s="1"/>
  <c r="BC12" i="1" s="1"/>
  <c r="AQ16" i="1"/>
  <c r="AW16" i="1" s="1"/>
  <c r="BC16" i="1" s="1"/>
  <c r="AQ20" i="1"/>
  <c r="AW20" i="1" s="1"/>
  <c r="BC20" i="1" s="1"/>
  <c r="AQ24" i="1"/>
  <c r="AW24" i="1" s="1"/>
  <c r="BC24" i="1" s="1"/>
  <c r="AQ28" i="1"/>
  <c r="AW28" i="1" s="1"/>
  <c r="BC28" i="1" s="1"/>
  <c r="AQ32" i="1"/>
  <c r="AW32" i="1" s="1"/>
  <c r="BC32" i="1" s="1"/>
  <c r="AQ36" i="1"/>
  <c r="AW36" i="1" s="1"/>
  <c r="BC36" i="1" s="1"/>
  <c r="AQ40" i="1"/>
  <c r="AW40" i="1" s="1"/>
  <c r="BC40" i="1" s="1"/>
  <c r="AQ44" i="1"/>
  <c r="AW44" i="1" s="1"/>
  <c r="BC44" i="1" s="1"/>
  <c r="AQ48" i="1"/>
  <c r="AW48" i="1" s="1"/>
  <c r="BC48" i="1" s="1"/>
  <c r="AQ52" i="1"/>
  <c r="AW52" i="1" s="1"/>
  <c r="BC52" i="1" s="1"/>
  <c r="AQ56" i="1"/>
  <c r="AW56" i="1" s="1"/>
  <c r="BC56" i="1" s="1"/>
  <c r="AQ60" i="1"/>
  <c r="AW60" i="1" s="1"/>
  <c r="BC60" i="1" s="1"/>
  <c r="AQ64" i="1"/>
  <c r="AW64" i="1" s="1"/>
  <c r="BC64" i="1" s="1"/>
  <c r="AQ68" i="1"/>
  <c r="AW68" i="1" s="1"/>
  <c r="BC68" i="1" s="1"/>
  <c r="AQ5" i="1"/>
  <c r="AW5" i="1" s="1"/>
  <c r="BC5" i="1" s="1"/>
  <c r="AQ9" i="1"/>
  <c r="AW9" i="1" s="1"/>
  <c r="BC9" i="1" s="1"/>
  <c r="AQ13" i="1"/>
  <c r="AW13" i="1" s="1"/>
  <c r="BC13" i="1" s="1"/>
  <c r="AQ17" i="1"/>
  <c r="AW17" i="1" s="1"/>
  <c r="BC17" i="1" s="1"/>
  <c r="AQ21" i="1"/>
  <c r="AW21" i="1" s="1"/>
  <c r="BC21" i="1" s="1"/>
  <c r="AQ25" i="1"/>
  <c r="AW25" i="1" s="1"/>
  <c r="BC25" i="1" s="1"/>
  <c r="AQ29" i="1"/>
  <c r="AW29" i="1" s="1"/>
  <c r="BC29" i="1" s="1"/>
  <c r="AQ33" i="1"/>
  <c r="AW33" i="1" s="1"/>
  <c r="BC33" i="1" s="1"/>
  <c r="AQ37" i="1"/>
  <c r="AW37" i="1" s="1"/>
  <c r="BC37" i="1" s="1"/>
  <c r="AQ41" i="1"/>
  <c r="AW41" i="1" s="1"/>
  <c r="BC41" i="1" s="1"/>
  <c r="AQ45" i="1"/>
  <c r="AW45" i="1" s="1"/>
  <c r="BC45" i="1" s="1"/>
  <c r="AQ49" i="1"/>
  <c r="AW49" i="1" s="1"/>
  <c r="BC49" i="1" s="1"/>
  <c r="AQ53" i="1"/>
  <c r="AW53" i="1" s="1"/>
  <c r="BC53" i="1" s="1"/>
  <c r="AQ57" i="1"/>
  <c r="AW57" i="1" s="1"/>
  <c r="BC57" i="1" s="1"/>
  <c r="AQ61" i="1"/>
  <c r="AW61" i="1" s="1"/>
  <c r="BC61" i="1" s="1"/>
  <c r="AQ65" i="1"/>
  <c r="AW65" i="1" s="1"/>
  <c r="BC65" i="1" s="1"/>
  <c r="AQ69" i="1"/>
  <c r="AW69" i="1" s="1"/>
  <c r="BC69" i="1" s="1"/>
  <c r="AQ2" i="1"/>
  <c r="AW2" i="1" s="1"/>
  <c r="BC2" i="1" s="1"/>
  <c r="AQ10" i="1"/>
  <c r="AW10" i="1" s="1"/>
  <c r="BC10" i="1" s="1"/>
  <c r="AQ18" i="1"/>
  <c r="AW18" i="1" s="1"/>
  <c r="BC18" i="1" s="1"/>
  <c r="AQ26" i="1"/>
  <c r="AW26" i="1" s="1"/>
  <c r="BC26" i="1" s="1"/>
  <c r="AQ34" i="1"/>
  <c r="AW34" i="1" s="1"/>
  <c r="BC34" i="1" s="1"/>
  <c r="AQ42" i="1"/>
  <c r="AW42" i="1" s="1"/>
  <c r="BC42" i="1" s="1"/>
  <c r="AQ50" i="1"/>
  <c r="AW50" i="1" s="1"/>
  <c r="BC50" i="1" s="1"/>
  <c r="AQ58" i="1"/>
  <c r="AW58" i="1" s="1"/>
  <c r="BC58" i="1" s="1"/>
  <c r="AQ66" i="1"/>
  <c r="AW66" i="1" s="1"/>
  <c r="BC66" i="1" s="1"/>
  <c r="AQ70" i="1"/>
  <c r="AW70" i="1" s="1"/>
  <c r="BC70" i="1" s="1"/>
  <c r="AQ74" i="1"/>
  <c r="AW74" i="1" s="1"/>
  <c r="BC74" i="1" s="1"/>
  <c r="AQ78" i="1"/>
  <c r="AW78" i="1" s="1"/>
  <c r="BC78" i="1" s="1"/>
  <c r="AQ82" i="1"/>
  <c r="AW82" i="1" s="1"/>
  <c r="BC82" i="1" s="1"/>
  <c r="AQ86" i="1"/>
  <c r="AW86" i="1" s="1"/>
  <c r="BC86" i="1" s="1"/>
  <c r="AQ90" i="1"/>
  <c r="AW90" i="1" s="1"/>
  <c r="BC90" i="1" s="1"/>
  <c r="AQ94" i="1"/>
  <c r="AW94" i="1" s="1"/>
  <c r="BC94" i="1" s="1"/>
  <c r="AQ98" i="1"/>
  <c r="AW98" i="1" s="1"/>
  <c r="BC98" i="1" s="1"/>
  <c r="AQ102" i="1"/>
  <c r="AW102" i="1" s="1"/>
  <c r="BC102" i="1" s="1"/>
  <c r="AQ7" i="1"/>
  <c r="AW7" i="1" s="1"/>
  <c r="BC7" i="1" s="1"/>
  <c r="AQ15" i="1"/>
  <c r="AW15" i="1" s="1"/>
  <c r="BC15" i="1" s="1"/>
  <c r="AQ23" i="1"/>
  <c r="AW23" i="1" s="1"/>
  <c r="BC23" i="1" s="1"/>
  <c r="AQ31" i="1"/>
  <c r="AW31" i="1" s="1"/>
  <c r="BC31" i="1" s="1"/>
  <c r="AQ39" i="1"/>
  <c r="AW39" i="1" s="1"/>
  <c r="BC39" i="1" s="1"/>
  <c r="AQ47" i="1"/>
  <c r="AW47" i="1" s="1"/>
  <c r="BC47" i="1" s="1"/>
  <c r="AQ55" i="1"/>
  <c r="AW55" i="1" s="1"/>
  <c r="BC55" i="1" s="1"/>
  <c r="AQ63" i="1"/>
  <c r="AW63" i="1" s="1"/>
  <c r="BC63" i="1" s="1"/>
  <c r="AQ71" i="1"/>
  <c r="AW71" i="1" s="1"/>
  <c r="BC71" i="1" s="1"/>
  <c r="AQ75" i="1"/>
  <c r="AW75" i="1" s="1"/>
  <c r="BC75" i="1" s="1"/>
  <c r="AQ79" i="1"/>
  <c r="AW79" i="1" s="1"/>
  <c r="BC79" i="1" s="1"/>
  <c r="AQ83" i="1"/>
  <c r="AW83" i="1" s="1"/>
  <c r="BC83" i="1" s="1"/>
  <c r="AQ87" i="1"/>
  <c r="AW87" i="1" s="1"/>
  <c r="BC87" i="1" s="1"/>
  <c r="AQ91" i="1"/>
  <c r="AW91" i="1" s="1"/>
  <c r="BC91" i="1" s="1"/>
  <c r="AQ95" i="1"/>
  <c r="AW95" i="1" s="1"/>
  <c r="BC95" i="1" s="1"/>
  <c r="AQ99" i="1"/>
  <c r="AW99" i="1" s="1"/>
  <c r="BC99" i="1" s="1"/>
  <c r="AQ103" i="1"/>
  <c r="AW103" i="1" s="1"/>
  <c r="BC103" i="1" s="1"/>
  <c r="AQ6" i="1"/>
  <c r="AW6" i="1" s="1"/>
  <c r="BC6" i="1" s="1"/>
  <c r="AQ22" i="1"/>
  <c r="AW22" i="1" s="1"/>
  <c r="BC22" i="1" s="1"/>
  <c r="AQ38" i="1"/>
  <c r="AW38" i="1" s="1"/>
  <c r="BC38" i="1" s="1"/>
  <c r="AQ54" i="1"/>
  <c r="AW54" i="1" s="1"/>
  <c r="BC54" i="1" s="1"/>
  <c r="AQ76" i="1"/>
  <c r="AW76" i="1" s="1"/>
  <c r="BC76" i="1" s="1"/>
  <c r="AQ84" i="1"/>
  <c r="AW84" i="1" s="1"/>
  <c r="BC84" i="1" s="1"/>
  <c r="AQ92" i="1"/>
  <c r="AW92" i="1" s="1"/>
  <c r="BC92" i="1" s="1"/>
  <c r="AQ100" i="1"/>
  <c r="AW100" i="1" s="1"/>
  <c r="BC100" i="1" s="1"/>
  <c r="AQ105" i="1"/>
  <c r="AW105" i="1" s="1"/>
  <c r="BC105" i="1" s="1"/>
  <c r="AQ109" i="1"/>
  <c r="AW109" i="1" s="1"/>
  <c r="BC109" i="1" s="1"/>
  <c r="AQ113" i="1"/>
  <c r="AW113" i="1" s="1"/>
  <c r="BC113" i="1" s="1"/>
  <c r="AQ117" i="1"/>
  <c r="AW117" i="1" s="1"/>
  <c r="BC117" i="1" s="1"/>
  <c r="AQ121" i="1"/>
  <c r="AW121" i="1" s="1"/>
  <c r="BC121" i="1" s="1"/>
  <c r="AQ125" i="1"/>
  <c r="AW125" i="1" s="1"/>
  <c r="BC125" i="1" s="1"/>
  <c r="AQ129" i="1"/>
  <c r="AW129" i="1" s="1"/>
  <c r="BC129" i="1" s="1"/>
  <c r="AQ133" i="1"/>
  <c r="AW133" i="1" s="1"/>
  <c r="BC133" i="1" s="1"/>
  <c r="AQ137" i="1"/>
  <c r="AW137" i="1" s="1"/>
  <c r="BC137" i="1" s="1"/>
  <c r="AQ141" i="1"/>
  <c r="AW141" i="1" s="1"/>
  <c r="BC141" i="1" s="1"/>
  <c r="AQ145" i="1"/>
  <c r="AW145" i="1" s="1"/>
  <c r="BC145" i="1" s="1"/>
  <c r="AQ149" i="1"/>
  <c r="AW149" i="1" s="1"/>
  <c r="BC149" i="1" s="1"/>
  <c r="AQ153" i="1"/>
  <c r="AW153" i="1" s="1"/>
  <c r="BC153" i="1" s="1"/>
  <c r="AQ157" i="1"/>
  <c r="AW157" i="1" s="1"/>
  <c r="BC157" i="1" s="1"/>
  <c r="AQ161" i="1"/>
  <c r="AW161" i="1" s="1"/>
  <c r="BC161" i="1" s="1"/>
  <c r="AQ165" i="1"/>
  <c r="AW165" i="1" s="1"/>
  <c r="BC165" i="1" s="1"/>
  <c r="AQ169" i="1"/>
  <c r="AW169" i="1" s="1"/>
  <c r="BC169" i="1" s="1"/>
  <c r="AQ173" i="1"/>
  <c r="AW173" i="1" s="1"/>
  <c r="BC173" i="1" s="1"/>
  <c r="AQ177" i="1"/>
  <c r="AW177" i="1" s="1"/>
  <c r="BC177" i="1" s="1"/>
  <c r="AQ181" i="1"/>
  <c r="AW181" i="1" s="1"/>
  <c r="BC181" i="1" s="1"/>
  <c r="AQ185" i="1"/>
  <c r="AW185" i="1" s="1"/>
  <c r="BC185" i="1" s="1"/>
  <c r="AQ189" i="1"/>
  <c r="AW189" i="1" s="1"/>
  <c r="BC189" i="1" s="1"/>
  <c r="AQ193" i="1"/>
  <c r="AW193" i="1" s="1"/>
  <c r="BC193" i="1" s="1"/>
  <c r="AQ197" i="1"/>
  <c r="AW197" i="1" s="1"/>
  <c r="BC197" i="1" s="1"/>
  <c r="AQ201" i="1"/>
  <c r="AW201" i="1" s="1"/>
  <c r="BC201" i="1" s="1"/>
  <c r="AQ205" i="1"/>
  <c r="AW205" i="1" s="1"/>
  <c r="BC205" i="1" s="1"/>
  <c r="AQ3" i="1"/>
  <c r="AW3" i="1" s="1"/>
  <c r="BC3" i="1" s="1"/>
  <c r="AQ19" i="1"/>
  <c r="AW19" i="1" s="1"/>
  <c r="BC19" i="1" s="1"/>
  <c r="AQ35" i="1"/>
  <c r="AQ51" i="1"/>
  <c r="AW51" i="1" s="1"/>
  <c r="BC51" i="1" s="1"/>
  <c r="AQ67" i="1"/>
  <c r="AW67" i="1" s="1"/>
  <c r="BC67" i="1" s="1"/>
  <c r="AQ73" i="1"/>
  <c r="AW73" i="1" s="1"/>
  <c r="BC73" i="1" s="1"/>
  <c r="AQ81" i="1"/>
  <c r="AW81" i="1" s="1"/>
  <c r="BC81" i="1" s="1"/>
  <c r="AQ89" i="1"/>
  <c r="AW89" i="1" s="1"/>
  <c r="BC89" i="1" s="1"/>
  <c r="AQ97" i="1"/>
  <c r="AW97" i="1" s="1"/>
  <c r="BC97" i="1" s="1"/>
  <c r="AQ106" i="1"/>
  <c r="AW106" i="1" s="1"/>
  <c r="BC106" i="1" s="1"/>
  <c r="AQ110" i="1"/>
  <c r="AW110" i="1" s="1"/>
  <c r="BC110" i="1" s="1"/>
  <c r="AQ114" i="1"/>
  <c r="AW114" i="1" s="1"/>
  <c r="BC114" i="1" s="1"/>
  <c r="AQ118" i="1"/>
  <c r="AW118" i="1" s="1"/>
  <c r="BC118" i="1" s="1"/>
  <c r="AQ122" i="1"/>
  <c r="AW122" i="1" s="1"/>
  <c r="BC122" i="1" s="1"/>
  <c r="AQ126" i="1"/>
  <c r="AW126" i="1" s="1"/>
  <c r="BC126" i="1" s="1"/>
  <c r="AQ130" i="1"/>
  <c r="AW130" i="1" s="1"/>
  <c r="BC130" i="1" s="1"/>
  <c r="AQ134" i="1"/>
  <c r="AW134" i="1" s="1"/>
  <c r="BC134" i="1" s="1"/>
  <c r="AQ138" i="1"/>
  <c r="AW138" i="1" s="1"/>
  <c r="BC138" i="1" s="1"/>
  <c r="AQ142" i="1"/>
  <c r="AW142" i="1" s="1"/>
  <c r="BC142" i="1" s="1"/>
  <c r="AQ146" i="1"/>
  <c r="AW146" i="1" s="1"/>
  <c r="BC146" i="1" s="1"/>
  <c r="AQ150" i="1"/>
  <c r="AW150" i="1" s="1"/>
  <c r="BC150" i="1" s="1"/>
  <c r="AQ154" i="1"/>
  <c r="AW154" i="1" s="1"/>
  <c r="BC154" i="1" s="1"/>
  <c r="AQ158" i="1"/>
  <c r="AW158" i="1" s="1"/>
  <c r="BC158" i="1" s="1"/>
  <c r="AQ162" i="1"/>
  <c r="AW162" i="1" s="1"/>
  <c r="BC162" i="1" s="1"/>
  <c r="AQ166" i="1"/>
  <c r="AW166" i="1" s="1"/>
  <c r="BC166" i="1" s="1"/>
  <c r="AQ170" i="1"/>
  <c r="AW170" i="1" s="1"/>
  <c r="BC170" i="1" s="1"/>
  <c r="AQ174" i="1"/>
  <c r="AW174" i="1" s="1"/>
  <c r="BC174" i="1" s="1"/>
  <c r="AQ178" i="1"/>
  <c r="AW178" i="1" s="1"/>
  <c r="BC178" i="1" s="1"/>
  <c r="AQ182" i="1"/>
  <c r="AW182" i="1" s="1"/>
  <c r="BC182" i="1" s="1"/>
  <c r="AQ186" i="1"/>
  <c r="AW186" i="1" s="1"/>
  <c r="BC186" i="1" s="1"/>
  <c r="AQ190" i="1"/>
  <c r="AW190" i="1" s="1"/>
  <c r="BC190" i="1" s="1"/>
  <c r="AQ194" i="1"/>
  <c r="AW194" i="1" s="1"/>
  <c r="BC194" i="1" s="1"/>
  <c r="AQ198" i="1"/>
  <c r="AW198" i="1" s="1"/>
  <c r="BC198" i="1" s="1"/>
  <c r="AQ202" i="1"/>
  <c r="AW202" i="1" s="1"/>
  <c r="BC202" i="1" s="1"/>
  <c r="AQ30" i="1"/>
  <c r="AW30" i="1" s="1"/>
  <c r="BC30" i="1" s="1"/>
  <c r="AQ62" i="1"/>
  <c r="AW62" i="1" s="1"/>
  <c r="BC62" i="1" s="1"/>
  <c r="AQ72" i="1"/>
  <c r="AW72" i="1" s="1"/>
  <c r="BC72" i="1" s="1"/>
  <c r="AQ88" i="1"/>
  <c r="AW88" i="1" s="1"/>
  <c r="BC88" i="1" s="1"/>
  <c r="AQ107" i="1"/>
  <c r="AW107" i="1" s="1"/>
  <c r="BC107" i="1" s="1"/>
  <c r="AQ115" i="1"/>
  <c r="AW115" i="1" s="1"/>
  <c r="BC115" i="1" s="1"/>
  <c r="AQ123" i="1"/>
  <c r="AW123" i="1" s="1"/>
  <c r="BC123" i="1" s="1"/>
  <c r="AQ131" i="1"/>
  <c r="AW131" i="1" s="1"/>
  <c r="BC131" i="1" s="1"/>
  <c r="AQ139" i="1"/>
  <c r="AW139" i="1" s="1"/>
  <c r="BC139" i="1" s="1"/>
  <c r="AQ147" i="1"/>
  <c r="AW147" i="1" s="1"/>
  <c r="BC147" i="1" s="1"/>
  <c r="AQ155" i="1"/>
  <c r="AW155" i="1" s="1"/>
  <c r="BC155" i="1" s="1"/>
  <c r="AQ163" i="1"/>
  <c r="AW163" i="1" s="1"/>
  <c r="BC163" i="1" s="1"/>
  <c r="AQ171" i="1"/>
  <c r="AW171" i="1" s="1"/>
  <c r="BC171" i="1" s="1"/>
  <c r="AQ179" i="1"/>
  <c r="AW179" i="1" s="1"/>
  <c r="BC179" i="1" s="1"/>
  <c r="AQ187" i="1"/>
  <c r="AW187" i="1" s="1"/>
  <c r="BC187" i="1" s="1"/>
  <c r="AQ195" i="1"/>
  <c r="AW195" i="1" s="1"/>
  <c r="BC195" i="1" s="1"/>
  <c r="AQ203" i="1"/>
  <c r="AW203" i="1" s="1"/>
  <c r="BC203" i="1" s="1"/>
  <c r="AQ209" i="1"/>
  <c r="AW209" i="1" s="1"/>
  <c r="BC209" i="1" s="1"/>
  <c r="AQ213" i="1"/>
  <c r="AW213" i="1" s="1"/>
  <c r="BC213" i="1" s="1"/>
  <c r="AQ217" i="1"/>
  <c r="AW217" i="1" s="1"/>
  <c r="BC217" i="1" s="1"/>
  <c r="AQ221" i="1"/>
  <c r="AW221" i="1" s="1"/>
  <c r="BC221" i="1" s="1"/>
  <c r="AQ225" i="1"/>
  <c r="AW225" i="1" s="1"/>
  <c r="BC225" i="1" s="1"/>
  <c r="AQ229" i="1"/>
  <c r="AW229" i="1" s="1"/>
  <c r="BC229" i="1" s="1"/>
  <c r="AQ233" i="1"/>
  <c r="AW233" i="1" s="1"/>
  <c r="BC233" i="1" s="1"/>
  <c r="AQ237" i="1"/>
  <c r="AW237" i="1" s="1"/>
  <c r="BC237" i="1" s="1"/>
  <c r="AQ241" i="1"/>
  <c r="AW241" i="1" s="1"/>
  <c r="BC241" i="1" s="1"/>
  <c r="AQ245" i="1"/>
  <c r="AW245" i="1" s="1"/>
  <c r="BC245" i="1" s="1"/>
  <c r="AQ249" i="1"/>
  <c r="AW249" i="1" s="1"/>
  <c r="BC249" i="1" s="1"/>
  <c r="AQ253" i="1"/>
  <c r="AW253" i="1" s="1"/>
  <c r="BC253" i="1" s="1"/>
  <c r="AQ257" i="1"/>
  <c r="AW257" i="1" s="1"/>
  <c r="BC257" i="1" s="1"/>
  <c r="AQ261" i="1"/>
  <c r="AW261" i="1" s="1"/>
  <c r="BC261" i="1" s="1"/>
  <c r="AQ265" i="1"/>
  <c r="AW265" i="1" s="1"/>
  <c r="BC265" i="1" s="1"/>
  <c r="AQ269" i="1"/>
  <c r="AW269" i="1" s="1"/>
  <c r="BC269" i="1" s="1"/>
  <c r="AQ273" i="1"/>
  <c r="AW273" i="1" s="1"/>
  <c r="BC273" i="1" s="1"/>
  <c r="AQ11" i="1"/>
  <c r="AW11" i="1" s="1"/>
  <c r="BC11" i="1" s="1"/>
  <c r="AQ43" i="1"/>
  <c r="AW43" i="1" s="1"/>
  <c r="BC43" i="1" s="1"/>
  <c r="AQ85" i="1"/>
  <c r="AW85" i="1" s="1"/>
  <c r="BC85" i="1" s="1"/>
  <c r="AQ101" i="1"/>
  <c r="AW101" i="1" s="1"/>
  <c r="BC101" i="1" s="1"/>
  <c r="AQ104" i="1"/>
  <c r="AW104" i="1" s="1"/>
  <c r="BC104" i="1" s="1"/>
  <c r="AQ112" i="1"/>
  <c r="AW112" i="1" s="1"/>
  <c r="BC112" i="1" s="1"/>
  <c r="AQ120" i="1"/>
  <c r="AW120" i="1" s="1"/>
  <c r="BC120" i="1" s="1"/>
  <c r="AQ128" i="1"/>
  <c r="AW128" i="1" s="1"/>
  <c r="BC128" i="1" s="1"/>
  <c r="AQ136" i="1"/>
  <c r="AW136" i="1" s="1"/>
  <c r="BC136" i="1" s="1"/>
  <c r="AQ144" i="1"/>
  <c r="AW144" i="1" s="1"/>
  <c r="BC144" i="1" s="1"/>
  <c r="AQ152" i="1"/>
  <c r="AW152" i="1" s="1"/>
  <c r="BC152" i="1" s="1"/>
  <c r="AQ160" i="1"/>
  <c r="AW160" i="1" s="1"/>
  <c r="BC160" i="1" s="1"/>
  <c r="AQ168" i="1"/>
  <c r="AW168" i="1" s="1"/>
  <c r="BC168" i="1" s="1"/>
  <c r="AQ176" i="1"/>
  <c r="AW176" i="1" s="1"/>
  <c r="BC176" i="1" s="1"/>
  <c r="AQ184" i="1"/>
  <c r="AW184" i="1" s="1"/>
  <c r="BC184" i="1" s="1"/>
  <c r="AQ192" i="1"/>
  <c r="AW192" i="1" s="1"/>
  <c r="BC192" i="1" s="1"/>
  <c r="AQ200" i="1"/>
  <c r="AW200" i="1" s="1"/>
  <c r="BC200" i="1" s="1"/>
  <c r="AQ206" i="1"/>
  <c r="AW206" i="1" s="1"/>
  <c r="BC206" i="1" s="1"/>
  <c r="AQ210" i="1"/>
  <c r="AW210" i="1" s="1"/>
  <c r="BC210" i="1" s="1"/>
  <c r="AQ214" i="1"/>
  <c r="AW214" i="1" s="1"/>
  <c r="BC214" i="1" s="1"/>
  <c r="AQ218" i="1"/>
  <c r="AW218" i="1" s="1"/>
  <c r="BC218" i="1" s="1"/>
  <c r="AQ222" i="1"/>
  <c r="AW222" i="1" s="1"/>
  <c r="BC222" i="1" s="1"/>
  <c r="AQ226" i="1"/>
  <c r="AW226" i="1" s="1"/>
  <c r="BC226" i="1" s="1"/>
  <c r="AQ230" i="1"/>
  <c r="AW230" i="1" s="1"/>
  <c r="BC230" i="1" s="1"/>
  <c r="AQ234" i="1"/>
  <c r="AW234" i="1" s="1"/>
  <c r="BC234" i="1" s="1"/>
  <c r="AQ238" i="1"/>
  <c r="AW238" i="1" s="1"/>
  <c r="BC238" i="1" s="1"/>
  <c r="AQ242" i="1"/>
  <c r="AW242" i="1" s="1"/>
  <c r="BC242" i="1" s="1"/>
  <c r="AQ246" i="1"/>
  <c r="AW246" i="1" s="1"/>
  <c r="BC246" i="1" s="1"/>
  <c r="AQ250" i="1"/>
  <c r="AW250" i="1" s="1"/>
  <c r="BC250" i="1" s="1"/>
  <c r="AQ254" i="1"/>
  <c r="AW254" i="1" s="1"/>
  <c r="BC254" i="1" s="1"/>
  <c r="AQ258" i="1"/>
  <c r="AW258" i="1" s="1"/>
  <c r="BC258" i="1" s="1"/>
  <c r="AQ262" i="1"/>
  <c r="AW262" i="1" s="1"/>
  <c r="BC262" i="1" s="1"/>
  <c r="AQ266" i="1"/>
  <c r="AW266" i="1" s="1"/>
  <c r="BC266" i="1" s="1"/>
  <c r="AQ270" i="1"/>
  <c r="AW270" i="1" s="1"/>
  <c r="BC270" i="1" s="1"/>
  <c r="AQ46" i="1"/>
  <c r="AW46" i="1" s="1"/>
  <c r="BC46" i="1" s="1"/>
  <c r="AQ96" i="1"/>
  <c r="AW96" i="1" s="1"/>
  <c r="BC96" i="1" s="1"/>
  <c r="AQ119" i="1"/>
  <c r="AW119" i="1" s="1"/>
  <c r="BC119" i="1" s="1"/>
  <c r="AQ135" i="1"/>
  <c r="AW135" i="1" s="1"/>
  <c r="BC135" i="1" s="1"/>
  <c r="AQ151" i="1"/>
  <c r="AW151" i="1" s="1"/>
  <c r="BC151" i="1" s="1"/>
  <c r="AQ167" i="1"/>
  <c r="AW167" i="1" s="1"/>
  <c r="BC167" i="1" s="1"/>
  <c r="AQ183" i="1"/>
  <c r="AW183" i="1" s="1"/>
  <c r="BC183" i="1" s="1"/>
  <c r="AQ199" i="1"/>
  <c r="AW199" i="1" s="1"/>
  <c r="BC199" i="1" s="1"/>
  <c r="AQ207" i="1"/>
  <c r="AW207" i="1" s="1"/>
  <c r="BC207" i="1" s="1"/>
  <c r="AQ215" i="1"/>
  <c r="AW215" i="1" s="1"/>
  <c r="BC215" i="1" s="1"/>
  <c r="AQ223" i="1"/>
  <c r="AW223" i="1" s="1"/>
  <c r="BC223" i="1" s="1"/>
  <c r="AQ231" i="1"/>
  <c r="AW231" i="1" s="1"/>
  <c r="BC231" i="1" s="1"/>
  <c r="AQ239" i="1"/>
  <c r="AW239" i="1" s="1"/>
  <c r="BC239" i="1" s="1"/>
  <c r="AQ247" i="1"/>
  <c r="AW247" i="1" s="1"/>
  <c r="BC247" i="1" s="1"/>
  <c r="AQ255" i="1"/>
  <c r="AW255" i="1" s="1"/>
  <c r="BC255" i="1" s="1"/>
  <c r="AQ263" i="1"/>
  <c r="AW263" i="1" s="1"/>
  <c r="BC263" i="1" s="1"/>
  <c r="AQ271" i="1"/>
  <c r="AW271" i="1" s="1"/>
  <c r="BC271" i="1" s="1"/>
  <c r="AQ277" i="1"/>
  <c r="AW277" i="1" s="1"/>
  <c r="BC277" i="1" s="1"/>
  <c r="AQ281" i="1"/>
  <c r="AW281" i="1" s="1"/>
  <c r="BC281" i="1" s="1"/>
  <c r="AQ285" i="1"/>
  <c r="AW285" i="1" s="1"/>
  <c r="BC285" i="1" s="1"/>
  <c r="AQ289" i="1"/>
  <c r="AW289" i="1" s="1"/>
  <c r="BC289" i="1" s="1"/>
  <c r="AQ293" i="1"/>
  <c r="AW293" i="1" s="1"/>
  <c r="BC293" i="1" s="1"/>
  <c r="AQ297" i="1"/>
  <c r="AW297" i="1" s="1"/>
  <c r="BC297" i="1" s="1"/>
  <c r="AQ301" i="1"/>
  <c r="AW301" i="1" s="1"/>
  <c r="BC301" i="1" s="1"/>
  <c r="AQ305" i="1"/>
  <c r="AW305" i="1" s="1"/>
  <c r="BC305" i="1" s="1"/>
  <c r="AQ309" i="1"/>
  <c r="AW309" i="1" s="1"/>
  <c r="BC309" i="1" s="1"/>
  <c r="AQ313" i="1"/>
  <c r="AW313" i="1" s="1"/>
  <c r="BC313" i="1" s="1"/>
  <c r="AQ317" i="1"/>
  <c r="AW317" i="1" s="1"/>
  <c r="BC317" i="1" s="1"/>
  <c r="AQ321" i="1"/>
  <c r="AW321" i="1" s="1"/>
  <c r="BC321" i="1" s="1"/>
  <c r="AQ325" i="1"/>
  <c r="AW325" i="1" s="1"/>
  <c r="BC325" i="1" s="1"/>
  <c r="AQ329" i="1"/>
  <c r="AW329" i="1" s="1"/>
  <c r="BC329" i="1" s="1"/>
  <c r="AQ333" i="1"/>
  <c r="AW333" i="1" s="1"/>
  <c r="BC333" i="1" s="1"/>
  <c r="AQ337" i="1"/>
  <c r="AW337" i="1" s="1"/>
  <c r="BC337" i="1" s="1"/>
  <c r="AQ341" i="1"/>
  <c r="AW341" i="1" s="1"/>
  <c r="BC341" i="1" s="1"/>
  <c r="AQ345" i="1"/>
  <c r="AW345" i="1" s="1"/>
  <c r="BC345" i="1" s="1"/>
  <c r="AQ349" i="1"/>
  <c r="AW349" i="1" s="1"/>
  <c r="BC349" i="1" s="1"/>
  <c r="AQ353" i="1"/>
  <c r="AW353" i="1" s="1"/>
  <c r="BC353" i="1" s="1"/>
  <c r="AQ357" i="1"/>
  <c r="AW357" i="1" s="1"/>
  <c r="BC357" i="1" s="1"/>
  <c r="AQ361" i="1"/>
  <c r="AW361" i="1" s="1"/>
  <c r="BC361" i="1" s="1"/>
  <c r="AQ365" i="1"/>
  <c r="AW365" i="1" s="1"/>
  <c r="BC365" i="1" s="1"/>
  <c r="AQ369" i="1"/>
  <c r="AW369" i="1" s="1"/>
  <c r="BC369" i="1" s="1"/>
  <c r="AQ373" i="1"/>
  <c r="AW373" i="1" s="1"/>
  <c r="BC373" i="1" s="1"/>
  <c r="AQ377" i="1"/>
  <c r="AW377" i="1" s="1"/>
  <c r="BC377" i="1" s="1"/>
  <c r="AQ381" i="1"/>
  <c r="AW381" i="1" s="1"/>
  <c r="BC381" i="1" s="1"/>
  <c r="AQ385" i="1"/>
  <c r="AW385" i="1" s="1"/>
  <c r="BC385" i="1" s="1"/>
  <c r="AQ389" i="1"/>
  <c r="AW389" i="1" s="1"/>
  <c r="BC389" i="1" s="1"/>
  <c r="AQ393" i="1"/>
  <c r="AW393" i="1" s="1"/>
  <c r="BC393" i="1" s="1"/>
  <c r="AQ397" i="1"/>
  <c r="AW397" i="1" s="1"/>
  <c r="BC397" i="1" s="1"/>
  <c r="AQ401" i="1"/>
  <c r="AW401" i="1" s="1"/>
  <c r="BC401" i="1" s="1"/>
  <c r="AQ405" i="1"/>
  <c r="AW405" i="1" s="1"/>
  <c r="BC405" i="1" s="1"/>
  <c r="AQ409" i="1"/>
  <c r="AW409" i="1" s="1"/>
  <c r="BC409" i="1" s="1"/>
  <c r="AQ413" i="1"/>
  <c r="AW413" i="1" s="1"/>
  <c r="BC413" i="1" s="1"/>
  <c r="AQ417" i="1"/>
  <c r="AW417" i="1" s="1"/>
  <c r="BC417" i="1" s="1"/>
  <c r="AQ421" i="1"/>
  <c r="AW421" i="1" s="1"/>
  <c r="BC421" i="1" s="1"/>
  <c r="AQ425" i="1"/>
  <c r="AW425" i="1" s="1"/>
  <c r="BC425" i="1" s="1"/>
  <c r="AQ429" i="1"/>
  <c r="AW429" i="1" s="1"/>
  <c r="BC429" i="1" s="1"/>
  <c r="AQ433" i="1"/>
  <c r="AW433" i="1" s="1"/>
  <c r="BC433" i="1" s="1"/>
  <c r="AQ437" i="1"/>
  <c r="AW437" i="1" s="1"/>
  <c r="BC437" i="1" s="1"/>
  <c r="AQ441" i="1"/>
  <c r="AW441" i="1" s="1"/>
  <c r="BC441" i="1" s="1"/>
  <c r="AQ445" i="1"/>
  <c r="AW445" i="1" s="1"/>
  <c r="BC445" i="1" s="1"/>
  <c r="AQ449" i="1"/>
  <c r="AW449" i="1" s="1"/>
  <c r="BC449" i="1" s="1"/>
  <c r="AQ453" i="1"/>
  <c r="AW453" i="1" s="1"/>
  <c r="BC453" i="1" s="1"/>
  <c r="AQ59" i="1"/>
  <c r="AW59" i="1" s="1"/>
  <c r="BC59" i="1" s="1"/>
  <c r="AQ77" i="1"/>
  <c r="AW77" i="1" s="1"/>
  <c r="BC77" i="1" s="1"/>
  <c r="AQ116" i="1"/>
  <c r="AW116" i="1" s="1"/>
  <c r="BC116" i="1" s="1"/>
  <c r="AQ132" i="1"/>
  <c r="AW132" i="1" s="1"/>
  <c r="BC132" i="1" s="1"/>
  <c r="AQ148" i="1"/>
  <c r="AW148" i="1" s="1"/>
  <c r="BC148" i="1" s="1"/>
  <c r="AQ164" i="1"/>
  <c r="AW164" i="1" s="1"/>
  <c r="BC164" i="1" s="1"/>
  <c r="AQ180" i="1"/>
  <c r="AW180" i="1" s="1"/>
  <c r="BC180" i="1" s="1"/>
  <c r="AQ196" i="1"/>
  <c r="AW196" i="1" s="1"/>
  <c r="BC196" i="1" s="1"/>
  <c r="AQ212" i="1"/>
  <c r="AW212" i="1" s="1"/>
  <c r="BC212" i="1" s="1"/>
  <c r="AQ220" i="1"/>
  <c r="AW220" i="1" s="1"/>
  <c r="BC220" i="1" s="1"/>
  <c r="AQ228" i="1"/>
  <c r="AW228" i="1" s="1"/>
  <c r="BC228" i="1" s="1"/>
  <c r="AQ236" i="1"/>
  <c r="AW236" i="1" s="1"/>
  <c r="BC236" i="1" s="1"/>
  <c r="AQ244" i="1"/>
  <c r="AW244" i="1" s="1"/>
  <c r="BC244" i="1" s="1"/>
  <c r="AQ252" i="1"/>
  <c r="AW252" i="1" s="1"/>
  <c r="BC252" i="1" s="1"/>
  <c r="AQ260" i="1"/>
  <c r="AW260" i="1" s="1"/>
  <c r="BC260" i="1" s="1"/>
  <c r="AQ268" i="1"/>
  <c r="AW268" i="1" s="1"/>
  <c r="BC268" i="1" s="1"/>
  <c r="AQ274" i="1"/>
  <c r="AW274" i="1" s="1"/>
  <c r="BC274" i="1" s="1"/>
  <c r="AQ278" i="1"/>
  <c r="AW278" i="1" s="1"/>
  <c r="BC278" i="1" s="1"/>
  <c r="AQ282" i="1"/>
  <c r="AW282" i="1" s="1"/>
  <c r="BC282" i="1" s="1"/>
  <c r="AQ286" i="1"/>
  <c r="AW286" i="1" s="1"/>
  <c r="BC286" i="1" s="1"/>
  <c r="AQ290" i="1"/>
  <c r="AW290" i="1" s="1"/>
  <c r="BC290" i="1" s="1"/>
  <c r="AQ294" i="1"/>
  <c r="AW294" i="1" s="1"/>
  <c r="BC294" i="1" s="1"/>
  <c r="AQ298" i="1"/>
  <c r="AW298" i="1" s="1"/>
  <c r="BC298" i="1" s="1"/>
  <c r="AQ302" i="1"/>
  <c r="AW302" i="1" s="1"/>
  <c r="BC302" i="1" s="1"/>
  <c r="AQ306" i="1"/>
  <c r="AW306" i="1" s="1"/>
  <c r="BC306" i="1" s="1"/>
  <c r="AQ310" i="1"/>
  <c r="AW310" i="1" s="1"/>
  <c r="BC310" i="1" s="1"/>
  <c r="AQ314" i="1"/>
  <c r="AW314" i="1" s="1"/>
  <c r="BC314" i="1" s="1"/>
  <c r="AQ318" i="1"/>
  <c r="AW318" i="1" s="1"/>
  <c r="BC318" i="1" s="1"/>
  <c r="AQ322" i="1"/>
  <c r="AW322" i="1" s="1"/>
  <c r="BC322" i="1" s="1"/>
  <c r="AQ326" i="1"/>
  <c r="AW326" i="1" s="1"/>
  <c r="BC326" i="1" s="1"/>
  <c r="AQ330" i="1"/>
  <c r="AW330" i="1" s="1"/>
  <c r="BC330" i="1" s="1"/>
  <c r="AQ334" i="1"/>
  <c r="AW334" i="1" s="1"/>
  <c r="BC334" i="1" s="1"/>
  <c r="AQ338" i="1"/>
  <c r="AW338" i="1" s="1"/>
  <c r="BC338" i="1" s="1"/>
  <c r="AQ342" i="1"/>
  <c r="AW342" i="1" s="1"/>
  <c r="BC342" i="1" s="1"/>
  <c r="AQ346" i="1"/>
  <c r="AW346" i="1" s="1"/>
  <c r="BC346" i="1" s="1"/>
  <c r="AQ350" i="1"/>
  <c r="AW350" i="1" s="1"/>
  <c r="BC350" i="1" s="1"/>
  <c r="AQ354" i="1"/>
  <c r="AW354" i="1" s="1"/>
  <c r="BC354" i="1" s="1"/>
  <c r="AQ358" i="1"/>
  <c r="AW358" i="1" s="1"/>
  <c r="BC358" i="1" s="1"/>
  <c r="AQ362" i="1"/>
  <c r="AW362" i="1" s="1"/>
  <c r="BC362" i="1" s="1"/>
  <c r="AQ366" i="1"/>
  <c r="AW366" i="1" s="1"/>
  <c r="BC366" i="1" s="1"/>
  <c r="AQ370" i="1"/>
  <c r="AW370" i="1" s="1"/>
  <c r="BC370" i="1" s="1"/>
  <c r="AQ374" i="1"/>
  <c r="AW374" i="1" s="1"/>
  <c r="BC374" i="1" s="1"/>
  <c r="AQ378" i="1"/>
  <c r="AW378" i="1" s="1"/>
  <c r="BC378" i="1" s="1"/>
  <c r="AQ382" i="1"/>
  <c r="AW382" i="1" s="1"/>
  <c r="BC382" i="1" s="1"/>
  <c r="AQ386" i="1"/>
  <c r="AW386" i="1" s="1"/>
  <c r="BC386" i="1" s="1"/>
  <c r="AQ390" i="1"/>
  <c r="AW390" i="1" s="1"/>
  <c r="BC390" i="1" s="1"/>
  <c r="AQ394" i="1"/>
  <c r="AW394" i="1" s="1"/>
  <c r="BC394" i="1" s="1"/>
  <c r="AQ398" i="1"/>
  <c r="AW398" i="1" s="1"/>
  <c r="BC398" i="1" s="1"/>
  <c r="AQ402" i="1"/>
  <c r="AW402" i="1" s="1"/>
  <c r="BC402" i="1" s="1"/>
  <c r="AQ406" i="1"/>
  <c r="AW406" i="1" s="1"/>
  <c r="BC406" i="1" s="1"/>
  <c r="AQ410" i="1"/>
  <c r="AW410" i="1" s="1"/>
  <c r="BC410" i="1" s="1"/>
  <c r="AQ414" i="1"/>
  <c r="AW414" i="1" s="1"/>
  <c r="BC414" i="1" s="1"/>
  <c r="AQ418" i="1"/>
  <c r="AW418" i="1" s="1"/>
  <c r="BC418" i="1" s="1"/>
  <c r="AQ422" i="1"/>
  <c r="AW422" i="1" s="1"/>
  <c r="BC422" i="1" s="1"/>
  <c r="AQ426" i="1"/>
  <c r="AW426" i="1" s="1"/>
  <c r="BC426" i="1" s="1"/>
  <c r="AQ430" i="1"/>
  <c r="AW430" i="1" s="1"/>
  <c r="BC430" i="1" s="1"/>
  <c r="AQ434" i="1"/>
  <c r="AW434" i="1" s="1"/>
  <c r="BC434" i="1" s="1"/>
  <c r="AQ438" i="1"/>
  <c r="AW438" i="1" s="1"/>
  <c r="BC438" i="1" s="1"/>
  <c r="AQ442" i="1"/>
  <c r="AW442" i="1" s="1"/>
  <c r="BC442" i="1" s="1"/>
  <c r="AQ446" i="1"/>
  <c r="AW446" i="1" s="1"/>
  <c r="BC446" i="1" s="1"/>
  <c r="AQ450" i="1"/>
  <c r="AW450" i="1" s="1"/>
  <c r="BC450" i="1" s="1"/>
  <c r="AQ447" i="1"/>
  <c r="AW447" i="1" s="1"/>
  <c r="BC447" i="1" s="1"/>
  <c r="AQ431" i="1"/>
  <c r="AW431" i="1" s="1"/>
  <c r="BC431" i="1" s="1"/>
  <c r="AQ415" i="1"/>
  <c r="AW415" i="1" s="1"/>
  <c r="BC415" i="1" s="1"/>
  <c r="AQ407" i="1"/>
  <c r="AW407" i="1" s="1"/>
  <c r="BC407" i="1" s="1"/>
  <c r="AQ391" i="1"/>
  <c r="AW391" i="1" s="1"/>
  <c r="BC391" i="1" s="1"/>
  <c r="AQ375" i="1"/>
  <c r="AW375" i="1" s="1"/>
  <c r="BC375" i="1" s="1"/>
  <c r="AQ367" i="1"/>
  <c r="AW367" i="1" s="1"/>
  <c r="BC367" i="1" s="1"/>
  <c r="AQ359" i="1"/>
  <c r="AW359" i="1" s="1"/>
  <c r="BC359" i="1" s="1"/>
  <c r="AQ351" i="1"/>
  <c r="AW351" i="1" s="1"/>
  <c r="BC351" i="1" s="1"/>
  <c r="AQ311" i="1"/>
  <c r="AW311" i="1" s="1"/>
  <c r="BC311" i="1" s="1"/>
  <c r="AQ287" i="1"/>
  <c r="AW287" i="1" s="1"/>
  <c r="BC287" i="1" s="1"/>
  <c r="AQ259" i="1"/>
  <c r="AW259" i="1" s="1"/>
  <c r="BC259" i="1" s="1"/>
  <c r="AQ211" i="1"/>
  <c r="AW211" i="1" s="1"/>
  <c r="BC211" i="1" s="1"/>
  <c r="AQ191" i="1"/>
  <c r="AW191" i="1" s="1"/>
  <c r="BC191" i="1" s="1"/>
  <c r="AO3" i="1"/>
  <c r="AO7" i="1"/>
  <c r="AO19" i="1"/>
  <c r="AO23" i="1"/>
  <c r="AO35" i="1"/>
  <c r="AO39" i="1"/>
  <c r="AO51" i="1"/>
  <c r="AO55" i="1"/>
  <c r="AO67" i="1"/>
  <c r="AO71" i="1"/>
  <c r="AO83" i="1"/>
  <c r="AO87" i="1"/>
  <c r="AO99" i="1"/>
  <c r="AO103" i="1"/>
  <c r="AO115" i="1"/>
  <c r="AO119" i="1"/>
  <c r="AS2" i="1"/>
  <c r="AY2" i="1" s="1"/>
  <c r="BE2" i="1" s="1"/>
  <c r="AS6" i="1"/>
  <c r="AY6" i="1" s="1"/>
  <c r="BE6" i="1" s="1"/>
  <c r="AS10" i="1"/>
  <c r="AY10" i="1" s="1"/>
  <c r="BE10" i="1" s="1"/>
  <c r="AS14" i="1"/>
  <c r="AY14" i="1" s="1"/>
  <c r="BE14" i="1" s="1"/>
  <c r="AS18" i="1"/>
  <c r="AY18" i="1" s="1"/>
  <c r="BE18" i="1" s="1"/>
  <c r="AS22" i="1"/>
  <c r="AY22" i="1" s="1"/>
  <c r="BE22" i="1" s="1"/>
  <c r="AS26" i="1"/>
  <c r="AY26" i="1" s="1"/>
  <c r="BE26" i="1" s="1"/>
  <c r="AS30" i="1"/>
  <c r="AY30" i="1" s="1"/>
  <c r="BE30" i="1" s="1"/>
  <c r="AS34" i="1"/>
  <c r="AY34" i="1" s="1"/>
  <c r="BE34" i="1" s="1"/>
  <c r="AS38" i="1"/>
  <c r="AY38" i="1" s="1"/>
  <c r="BE38" i="1" s="1"/>
  <c r="AS42" i="1"/>
  <c r="AY42" i="1" s="1"/>
  <c r="BE42" i="1" s="1"/>
  <c r="AS46" i="1"/>
  <c r="AY46" i="1" s="1"/>
  <c r="BE46" i="1" s="1"/>
  <c r="AS50" i="1"/>
  <c r="AY50" i="1" s="1"/>
  <c r="BE50" i="1" s="1"/>
  <c r="AS54" i="1"/>
  <c r="AY54" i="1" s="1"/>
  <c r="BE54" i="1" s="1"/>
  <c r="AS58" i="1"/>
  <c r="AY58" i="1" s="1"/>
  <c r="BE58" i="1" s="1"/>
  <c r="AS62" i="1"/>
  <c r="AY62" i="1" s="1"/>
  <c r="BE62" i="1" s="1"/>
  <c r="AS66" i="1"/>
  <c r="AY66" i="1" s="1"/>
  <c r="BE66" i="1" s="1"/>
  <c r="AS3" i="1"/>
  <c r="AY3" i="1" s="1"/>
  <c r="BE3" i="1" s="1"/>
  <c r="AS7" i="1"/>
  <c r="AY7" i="1" s="1"/>
  <c r="BE7" i="1" s="1"/>
  <c r="AS11" i="1"/>
  <c r="AY11" i="1" s="1"/>
  <c r="BE11" i="1" s="1"/>
  <c r="AS15" i="1"/>
  <c r="AY15" i="1" s="1"/>
  <c r="BE15" i="1" s="1"/>
  <c r="AS19" i="1"/>
  <c r="AY19" i="1" s="1"/>
  <c r="BE19" i="1" s="1"/>
  <c r="AS23" i="1"/>
  <c r="AY23" i="1" s="1"/>
  <c r="BE23" i="1" s="1"/>
  <c r="AS27" i="1"/>
  <c r="AY27" i="1" s="1"/>
  <c r="BE27" i="1" s="1"/>
  <c r="AS31" i="1"/>
  <c r="AY31" i="1" s="1"/>
  <c r="BE31" i="1" s="1"/>
  <c r="AS35" i="1"/>
  <c r="AS39" i="1"/>
  <c r="AY39" i="1" s="1"/>
  <c r="BE39" i="1" s="1"/>
  <c r="AS43" i="1"/>
  <c r="AY43" i="1" s="1"/>
  <c r="BE43" i="1" s="1"/>
  <c r="AS47" i="1"/>
  <c r="AY47" i="1" s="1"/>
  <c r="BE47" i="1" s="1"/>
  <c r="AS51" i="1"/>
  <c r="AY51" i="1" s="1"/>
  <c r="BE51" i="1" s="1"/>
  <c r="AS55" i="1"/>
  <c r="AY55" i="1" s="1"/>
  <c r="BE55" i="1" s="1"/>
  <c r="AS59" i="1"/>
  <c r="AY59" i="1" s="1"/>
  <c r="BE59" i="1" s="1"/>
  <c r="AS63" i="1"/>
  <c r="AY63" i="1" s="1"/>
  <c r="BE63" i="1" s="1"/>
  <c r="AS67" i="1"/>
  <c r="AY67" i="1" s="1"/>
  <c r="BE67" i="1" s="1"/>
  <c r="AS8" i="1"/>
  <c r="AY8" i="1" s="1"/>
  <c r="BE8" i="1" s="1"/>
  <c r="AS16" i="1"/>
  <c r="AY16" i="1" s="1"/>
  <c r="BE16" i="1" s="1"/>
  <c r="AS24" i="1"/>
  <c r="AY24" i="1" s="1"/>
  <c r="BE24" i="1" s="1"/>
  <c r="AS32" i="1"/>
  <c r="AY32" i="1" s="1"/>
  <c r="BE32" i="1" s="1"/>
  <c r="AS40" i="1"/>
  <c r="AY40" i="1" s="1"/>
  <c r="BE40" i="1" s="1"/>
  <c r="AS48" i="1"/>
  <c r="AY48" i="1" s="1"/>
  <c r="BE48" i="1" s="1"/>
  <c r="AS56" i="1"/>
  <c r="AY56" i="1" s="1"/>
  <c r="BE56" i="1" s="1"/>
  <c r="AS64" i="1"/>
  <c r="AY64" i="1" s="1"/>
  <c r="BE64" i="1" s="1"/>
  <c r="AS72" i="1"/>
  <c r="AY72" i="1" s="1"/>
  <c r="BE72" i="1" s="1"/>
  <c r="AS76" i="1"/>
  <c r="AY76" i="1" s="1"/>
  <c r="BE76" i="1" s="1"/>
  <c r="AS80" i="1"/>
  <c r="AY80" i="1" s="1"/>
  <c r="BE80" i="1" s="1"/>
  <c r="AS84" i="1"/>
  <c r="AY84" i="1" s="1"/>
  <c r="BE84" i="1" s="1"/>
  <c r="AS88" i="1"/>
  <c r="AY88" i="1" s="1"/>
  <c r="BE88" i="1" s="1"/>
  <c r="AS92" i="1"/>
  <c r="AY92" i="1" s="1"/>
  <c r="BE92" i="1" s="1"/>
  <c r="AS96" i="1"/>
  <c r="AY96" i="1" s="1"/>
  <c r="BE96" i="1" s="1"/>
  <c r="AS100" i="1"/>
  <c r="AY100" i="1" s="1"/>
  <c r="BE100" i="1" s="1"/>
  <c r="AS5" i="1"/>
  <c r="AY5" i="1" s="1"/>
  <c r="BE5" i="1" s="1"/>
  <c r="AS13" i="1"/>
  <c r="AY13" i="1" s="1"/>
  <c r="BE13" i="1" s="1"/>
  <c r="AS21" i="1"/>
  <c r="AY21" i="1" s="1"/>
  <c r="BE21" i="1" s="1"/>
  <c r="AS29" i="1"/>
  <c r="AY29" i="1" s="1"/>
  <c r="BE29" i="1" s="1"/>
  <c r="AS37" i="1"/>
  <c r="AY37" i="1" s="1"/>
  <c r="BE37" i="1" s="1"/>
  <c r="AS45" i="1"/>
  <c r="AY45" i="1" s="1"/>
  <c r="BE45" i="1" s="1"/>
  <c r="AS53" i="1"/>
  <c r="AY53" i="1" s="1"/>
  <c r="BE53" i="1" s="1"/>
  <c r="AS61" i="1"/>
  <c r="AY61" i="1" s="1"/>
  <c r="BE61" i="1" s="1"/>
  <c r="AS69" i="1"/>
  <c r="AY69" i="1" s="1"/>
  <c r="BE69" i="1" s="1"/>
  <c r="AS73" i="1"/>
  <c r="AY73" i="1" s="1"/>
  <c r="BE73" i="1" s="1"/>
  <c r="AS77" i="1"/>
  <c r="AY77" i="1" s="1"/>
  <c r="BE77" i="1" s="1"/>
  <c r="AS81" i="1"/>
  <c r="AY81" i="1" s="1"/>
  <c r="BE81" i="1" s="1"/>
  <c r="AS85" i="1"/>
  <c r="AY85" i="1" s="1"/>
  <c r="BE85" i="1" s="1"/>
  <c r="AS89" i="1"/>
  <c r="AY89" i="1" s="1"/>
  <c r="BE89" i="1" s="1"/>
  <c r="AS93" i="1"/>
  <c r="AY93" i="1" s="1"/>
  <c r="BE93" i="1" s="1"/>
  <c r="AS97" i="1"/>
  <c r="AY97" i="1" s="1"/>
  <c r="BE97" i="1" s="1"/>
  <c r="AS101" i="1"/>
  <c r="AY101" i="1" s="1"/>
  <c r="BE101" i="1" s="1"/>
  <c r="AS12" i="1"/>
  <c r="AY12" i="1" s="1"/>
  <c r="BE12" i="1" s="1"/>
  <c r="AS28" i="1"/>
  <c r="AY28" i="1" s="1"/>
  <c r="BE28" i="1" s="1"/>
  <c r="AS44" i="1"/>
  <c r="AY44" i="1" s="1"/>
  <c r="BE44" i="1" s="1"/>
  <c r="AS60" i="1"/>
  <c r="AY60" i="1" s="1"/>
  <c r="BE60" i="1" s="1"/>
  <c r="AS74" i="1"/>
  <c r="AY74" i="1" s="1"/>
  <c r="BE74" i="1" s="1"/>
  <c r="AS82" i="1"/>
  <c r="AY82" i="1" s="1"/>
  <c r="BE82" i="1" s="1"/>
  <c r="AS90" i="1"/>
  <c r="AY90" i="1" s="1"/>
  <c r="BE90" i="1" s="1"/>
  <c r="AS98" i="1"/>
  <c r="AY98" i="1" s="1"/>
  <c r="BE98" i="1" s="1"/>
  <c r="AS107" i="1"/>
  <c r="AY107" i="1" s="1"/>
  <c r="BE107" i="1" s="1"/>
  <c r="AS111" i="1"/>
  <c r="AY111" i="1" s="1"/>
  <c r="BE111" i="1" s="1"/>
  <c r="AS115" i="1"/>
  <c r="AY115" i="1" s="1"/>
  <c r="BE115" i="1" s="1"/>
  <c r="AS119" i="1"/>
  <c r="AY119" i="1" s="1"/>
  <c r="BE119" i="1" s="1"/>
  <c r="AS123" i="1"/>
  <c r="AY123" i="1" s="1"/>
  <c r="BE123" i="1" s="1"/>
  <c r="AS127" i="1"/>
  <c r="AY127" i="1" s="1"/>
  <c r="BE127" i="1" s="1"/>
  <c r="AS131" i="1"/>
  <c r="AY131" i="1" s="1"/>
  <c r="BE131" i="1" s="1"/>
  <c r="AS135" i="1"/>
  <c r="AY135" i="1" s="1"/>
  <c r="BE135" i="1" s="1"/>
  <c r="AS139" i="1"/>
  <c r="AY139" i="1" s="1"/>
  <c r="BE139" i="1" s="1"/>
  <c r="AS143" i="1"/>
  <c r="AY143" i="1" s="1"/>
  <c r="BE143" i="1" s="1"/>
  <c r="AS147" i="1"/>
  <c r="AY147" i="1" s="1"/>
  <c r="BE147" i="1" s="1"/>
  <c r="AS151" i="1"/>
  <c r="AY151" i="1" s="1"/>
  <c r="BE151" i="1" s="1"/>
  <c r="AS155" i="1"/>
  <c r="AY155" i="1" s="1"/>
  <c r="BE155" i="1" s="1"/>
  <c r="AS159" i="1"/>
  <c r="AY159" i="1" s="1"/>
  <c r="BE159" i="1" s="1"/>
  <c r="AS163" i="1"/>
  <c r="AY163" i="1" s="1"/>
  <c r="BE163" i="1" s="1"/>
  <c r="AS167" i="1"/>
  <c r="AY167" i="1" s="1"/>
  <c r="BE167" i="1" s="1"/>
  <c r="AS171" i="1"/>
  <c r="AY171" i="1" s="1"/>
  <c r="BE171" i="1" s="1"/>
  <c r="AS175" i="1"/>
  <c r="AY175" i="1" s="1"/>
  <c r="BE175" i="1" s="1"/>
  <c r="AS179" i="1"/>
  <c r="AY179" i="1" s="1"/>
  <c r="BE179" i="1" s="1"/>
  <c r="AS183" i="1"/>
  <c r="AY183" i="1" s="1"/>
  <c r="BE183" i="1" s="1"/>
  <c r="AS187" i="1"/>
  <c r="AY187" i="1" s="1"/>
  <c r="BE187" i="1" s="1"/>
  <c r="AS191" i="1"/>
  <c r="AY191" i="1" s="1"/>
  <c r="BE191" i="1" s="1"/>
  <c r="AS195" i="1"/>
  <c r="AY195" i="1" s="1"/>
  <c r="BE195" i="1" s="1"/>
  <c r="AS199" i="1"/>
  <c r="AY199" i="1" s="1"/>
  <c r="BE199" i="1" s="1"/>
  <c r="AS203" i="1"/>
  <c r="AY203" i="1" s="1"/>
  <c r="BE203" i="1" s="1"/>
  <c r="AS9" i="1"/>
  <c r="AY9" i="1" s="1"/>
  <c r="BE9" i="1" s="1"/>
  <c r="AS25" i="1"/>
  <c r="AY25" i="1" s="1"/>
  <c r="BE25" i="1" s="1"/>
  <c r="AS41" i="1"/>
  <c r="AY41" i="1" s="1"/>
  <c r="BE41" i="1" s="1"/>
  <c r="AS57" i="1"/>
  <c r="AY57" i="1" s="1"/>
  <c r="BE57" i="1" s="1"/>
  <c r="AS71" i="1"/>
  <c r="AY71" i="1" s="1"/>
  <c r="BE71" i="1" s="1"/>
  <c r="AS79" i="1"/>
  <c r="AY79" i="1" s="1"/>
  <c r="BE79" i="1" s="1"/>
  <c r="AS87" i="1"/>
  <c r="AY87" i="1" s="1"/>
  <c r="BE87" i="1" s="1"/>
  <c r="AS95" i="1"/>
  <c r="AY95" i="1" s="1"/>
  <c r="BE95" i="1" s="1"/>
  <c r="AS103" i="1"/>
  <c r="AY103" i="1" s="1"/>
  <c r="BE103" i="1" s="1"/>
  <c r="AS104" i="1"/>
  <c r="AY104" i="1" s="1"/>
  <c r="BE104" i="1" s="1"/>
  <c r="AS108" i="1"/>
  <c r="AY108" i="1" s="1"/>
  <c r="BE108" i="1" s="1"/>
  <c r="AS112" i="1"/>
  <c r="AY112" i="1" s="1"/>
  <c r="BE112" i="1" s="1"/>
  <c r="AS116" i="1"/>
  <c r="AY116" i="1" s="1"/>
  <c r="BE116" i="1" s="1"/>
  <c r="AS120" i="1"/>
  <c r="AY120" i="1" s="1"/>
  <c r="BE120" i="1" s="1"/>
  <c r="AS124" i="1"/>
  <c r="AY124" i="1" s="1"/>
  <c r="BE124" i="1" s="1"/>
  <c r="AS128" i="1"/>
  <c r="AY128" i="1" s="1"/>
  <c r="BE128" i="1" s="1"/>
  <c r="AS132" i="1"/>
  <c r="AY132" i="1" s="1"/>
  <c r="BE132" i="1" s="1"/>
  <c r="AS136" i="1"/>
  <c r="AY136" i="1" s="1"/>
  <c r="BE136" i="1" s="1"/>
  <c r="AS140" i="1"/>
  <c r="AY140" i="1" s="1"/>
  <c r="BE140" i="1" s="1"/>
  <c r="AS144" i="1"/>
  <c r="AY144" i="1" s="1"/>
  <c r="BE144" i="1" s="1"/>
  <c r="AS148" i="1"/>
  <c r="AY148" i="1" s="1"/>
  <c r="BE148" i="1" s="1"/>
  <c r="AS152" i="1"/>
  <c r="AY152" i="1" s="1"/>
  <c r="BE152" i="1" s="1"/>
  <c r="AS156" i="1"/>
  <c r="AY156" i="1" s="1"/>
  <c r="BE156" i="1" s="1"/>
  <c r="AS160" i="1"/>
  <c r="AY160" i="1" s="1"/>
  <c r="BE160" i="1" s="1"/>
  <c r="AS164" i="1"/>
  <c r="AY164" i="1" s="1"/>
  <c r="BE164" i="1" s="1"/>
  <c r="AS168" i="1"/>
  <c r="AY168" i="1" s="1"/>
  <c r="BE168" i="1" s="1"/>
  <c r="AS172" i="1"/>
  <c r="AY172" i="1" s="1"/>
  <c r="BE172" i="1" s="1"/>
  <c r="AS176" i="1"/>
  <c r="AY176" i="1" s="1"/>
  <c r="BE176" i="1" s="1"/>
  <c r="AS180" i="1"/>
  <c r="AY180" i="1" s="1"/>
  <c r="BE180" i="1" s="1"/>
  <c r="AS184" i="1"/>
  <c r="AY184" i="1" s="1"/>
  <c r="BE184" i="1" s="1"/>
  <c r="AS188" i="1"/>
  <c r="AY188" i="1" s="1"/>
  <c r="BE188" i="1" s="1"/>
  <c r="AS192" i="1"/>
  <c r="AY192" i="1" s="1"/>
  <c r="BE192" i="1" s="1"/>
  <c r="AS196" i="1"/>
  <c r="AY196" i="1" s="1"/>
  <c r="BE196" i="1" s="1"/>
  <c r="AS200" i="1"/>
  <c r="AY200" i="1" s="1"/>
  <c r="BE200" i="1" s="1"/>
  <c r="AS204" i="1"/>
  <c r="AY204" i="1" s="1"/>
  <c r="BE204" i="1" s="1"/>
  <c r="AS4" i="1"/>
  <c r="AY4" i="1" s="1"/>
  <c r="BE4" i="1" s="1"/>
  <c r="AS36" i="1"/>
  <c r="AY36" i="1" s="1"/>
  <c r="BE36" i="1" s="1"/>
  <c r="AS68" i="1"/>
  <c r="AY68" i="1" s="1"/>
  <c r="BE68" i="1" s="1"/>
  <c r="AS78" i="1"/>
  <c r="AY78" i="1" s="1"/>
  <c r="BE78" i="1" s="1"/>
  <c r="AS94" i="1"/>
  <c r="AY94" i="1" s="1"/>
  <c r="BE94" i="1" s="1"/>
  <c r="AS105" i="1"/>
  <c r="AY105" i="1" s="1"/>
  <c r="BE105" i="1" s="1"/>
  <c r="AS113" i="1"/>
  <c r="AY113" i="1" s="1"/>
  <c r="BE113" i="1" s="1"/>
  <c r="AS121" i="1"/>
  <c r="AY121" i="1" s="1"/>
  <c r="BE121" i="1" s="1"/>
  <c r="AS129" i="1"/>
  <c r="AY129" i="1" s="1"/>
  <c r="BE129" i="1" s="1"/>
  <c r="AS137" i="1"/>
  <c r="AY137" i="1" s="1"/>
  <c r="BE137" i="1" s="1"/>
  <c r="AS145" i="1"/>
  <c r="AY145" i="1" s="1"/>
  <c r="BE145" i="1" s="1"/>
  <c r="AS153" i="1"/>
  <c r="AY153" i="1" s="1"/>
  <c r="BE153" i="1" s="1"/>
  <c r="AS161" i="1"/>
  <c r="AY161" i="1" s="1"/>
  <c r="BE161" i="1" s="1"/>
  <c r="AS169" i="1"/>
  <c r="AY169" i="1" s="1"/>
  <c r="BE169" i="1" s="1"/>
  <c r="AS177" i="1"/>
  <c r="AY177" i="1" s="1"/>
  <c r="BE177" i="1" s="1"/>
  <c r="AS185" i="1"/>
  <c r="AY185" i="1" s="1"/>
  <c r="BE185" i="1" s="1"/>
  <c r="AS193" i="1"/>
  <c r="AY193" i="1" s="1"/>
  <c r="BE193" i="1" s="1"/>
  <c r="AS201" i="1"/>
  <c r="AY201" i="1" s="1"/>
  <c r="BE201" i="1" s="1"/>
  <c r="AS207" i="1"/>
  <c r="AY207" i="1" s="1"/>
  <c r="BE207" i="1" s="1"/>
  <c r="AS211" i="1"/>
  <c r="AY211" i="1" s="1"/>
  <c r="BE211" i="1" s="1"/>
  <c r="AS215" i="1"/>
  <c r="AY215" i="1" s="1"/>
  <c r="BE215" i="1" s="1"/>
  <c r="AS219" i="1"/>
  <c r="AY219" i="1" s="1"/>
  <c r="BE219" i="1" s="1"/>
  <c r="AS223" i="1"/>
  <c r="AY223" i="1" s="1"/>
  <c r="BE223" i="1" s="1"/>
  <c r="AS227" i="1"/>
  <c r="AY227" i="1" s="1"/>
  <c r="BE227" i="1" s="1"/>
  <c r="AS231" i="1"/>
  <c r="AY231" i="1" s="1"/>
  <c r="BE231" i="1" s="1"/>
  <c r="AS235" i="1"/>
  <c r="AY235" i="1" s="1"/>
  <c r="BE235" i="1" s="1"/>
  <c r="AS239" i="1"/>
  <c r="AY239" i="1" s="1"/>
  <c r="BE239" i="1" s="1"/>
  <c r="AS243" i="1"/>
  <c r="AY243" i="1" s="1"/>
  <c r="BE243" i="1" s="1"/>
  <c r="AS247" i="1"/>
  <c r="AY247" i="1" s="1"/>
  <c r="BE247" i="1" s="1"/>
  <c r="AS251" i="1"/>
  <c r="AY251" i="1" s="1"/>
  <c r="BE251" i="1" s="1"/>
  <c r="AS255" i="1"/>
  <c r="AY255" i="1" s="1"/>
  <c r="BE255" i="1" s="1"/>
  <c r="AS259" i="1"/>
  <c r="AY259" i="1" s="1"/>
  <c r="BE259" i="1" s="1"/>
  <c r="AS263" i="1"/>
  <c r="AY263" i="1" s="1"/>
  <c r="BE263" i="1" s="1"/>
  <c r="AS267" i="1"/>
  <c r="AY267" i="1" s="1"/>
  <c r="BE267" i="1" s="1"/>
  <c r="AS271" i="1"/>
  <c r="AY271" i="1" s="1"/>
  <c r="BE271" i="1" s="1"/>
  <c r="AS17" i="1"/>
  <c r="AY17" i="1" s="1"/>
  <c r="BE17" i="1" s="1"/>
  <c r="AS49" i="1"/>
  <c r="AY49" i="1" s="1"/>
  <c r="BE49" i="1" s="1"/>
  <c r="AS75" i="1"/>
  <c r="AY75" i="1" s="1"/>
  <c r="BE75" i="1" s="1"/>
  <c r="AS91" i="1"/>
  <c r="AY91" i="1" s="1"/>
  <c r="BE91" i="1" s="1"/>
  <c r="AS110" i="1"/>
  <c r="AY110" i="1" s="1"/>
  <c r="BE110" i="1" s="1"/>
  <c r="AS118" i="1"/>
  <c r="AY118" i="1" s="1"/>
  <c r="BE118" i="1" s="1"/>
  <c r="AS126" i="1"/>
  <c r="AY126" i="1" s="1"/>
  <c r="BE126" i="1" s="1"/>
  <c r="AS134" i="1"/>
  <c r="AY134" i="1" s="1"/>
  <c r="BE134" i="1" s="1"/>
  <c r="AS142" i="1"/>
  <c r="AY142" i="1" s="1"/>
  <c r="BE142" i="1" s="1"/>
  <c r="AS150" i="1"/>
  <c r="AY150" i="1" s="1"/>
  <c r="BE150" i="1" s="1"/>
  <c r="AS158" i="1"/>
  <c r="AY158" i="1" s="1"/>
  <c r="BE158" i="1" s="1"/>
  <c r="AS166" i="1"/>
  <c r="AY166" i="1" s="1"/>
  <c r="BE166" i="1" s="1"/>
  <c r="AS174" i="1"/>
  <c r="AY174" i="1" s="1"/>
  <c r="BE174" i="1" s="1"/>
  <c r="AS182" i="1"/>
  <c r="AY182" i="1" s="1"/>
  <c r="BE182" i="1" s="1"/>
  <c r="AS190" i="1"/>
  <c r="AY190" i="1" s="1"/>
  <c r="BE190" i="1" s="1"/>
  <c r="AS198" i="1"/>
  <c r="AY198" i="1" s="1"/>
  <c r="BE198" i="1" s="1"/>
  <c r="AS208" i="1"/>
  <c r="AY208" i="1" s="1"/>
  <c r="BE208" i="1" s="1"/>
  <c r="AS212" i="1"/>
  <c r="AY212" i="1" s="1"/>
  <c r="BE212" i="1" s="1"/>
  <c r="AS216" i="1"/>
  <c r="AY216" i="1" s="1"/>
  <c r="BE216" i="1" s="1"/>
  <c r="AS220" i="1"/>
  <c r="AY220" i="1" s="1"/>
  <c r="BE220" i="1" s="1"/>
  <c r="AS224" i="1"/>
  <c r="AY224" i="1" s="1"/>
  <c r="BE224" i="1" s="1"/>
  <c r="AS228" i="1"/>
  <c r="AY228" i="1" s="1"/>
  <c r="BE228" i="1" s="1"/>
  <c r="AS232" i="1"/>
  <c r="AY232" i="1" s="1"/>
  <c r="BE232" i="1" s="1"/>
  <c r="AS236" i="1"/>
  <c r="AY236" i="1" s="1"/>
  <c r="BE236" i="1" s="1"/>
  <c r="AS240" i="1"/>
  <c r="AY240" i="1" s="1"/>
  <c r="BE240" i="1" s="1"/>
  <c r="AS244" i="1"/>
  <c r="AY244" i="1" s="1"/>
  <c r="BE244" i="1" s="1"/>
  <c r="AS248" i="1"/>
  <c r="AY248" i="1" s="1"/>
  <c r="BE248" i="1" s="1"/>
  <c r="AS252" i="1"/>
  <c r="AY252" i="1" s="1"/>
  <c r="BE252" i="1" s="1"/>
  <c r="AS256" i="1"/>
  <c r="AY256" i="1" s="1"/>
  <c r="BE256" i="1" s="1"/>
  <c r="AS260" i="1"/>
  <c r="AY260" i="1" s="1"/>
  <c r="BE260" i="1" s="1"/>
  <c r="AS264" i="1"/>
  <c r="AY264" i="1" s="1"/>
  <c r="BE264" i="1" s="1"/>
  <c r="AS268" i="1"/>
  <c r="AY268" i="1" s="1"/>
  <c r="BE268" i="1" s="1"/>
  <c r="AS272" i="1"/>
  <c r="AY272" i="1" s="1"/>
  <c r="BE272" i="1" s="1"/>
  <c r="AS20" i="1"/>
  <c r="AY20" i="1" s="1"/>
  <c r="BE20" i="1" s="1"/>
  <c r="AS70" i="1"/>
  <c r="AY70" i="1" s="1"/>
  <c r="BE70" i="1" s="1"/>
  <c r="AS102" i="1"/>
  <c r="AY102" i="1" s="1"/>
  <c r="BE102" i="1" s="1"/>
  <c r="AS109" i="1"/>
  <c r="AY109" i="1" s="1"/>
  <c r="BE109" i="1" s="1"/>
  <c r="AS125" i="1"/>
  <c r="AY125" i="1" s="1"/>
  <c r="BE125" i="1" s="1"/>
  <c r="AS141" i="1"/>
  <c r="AY141" i="1" s="1"/>
  <c r="BE141" i="1" s="1"/>
  <c r="AS157" i="1"/>
  <c r="AY157" i="1" s="1"/>
  <c r="BE157" i="1" s="1"/>
  <c r="AS173" i="1"/>
  <c r="AY173" i="1" s="1"/>
  <c r="BE173" i="1" s="1"/>
  <c r="AS189" i="1"/>
  <c r="AY189" i="1" s="1"/>
  <c r="BE189" i="1" s="1"/>
  <c r="AS205" i="1"/>
  <c r="AY205" i="1" s="1"/>
  <c r="BE205" i="1" s="1"/>
  <c r="AS213" i="1"/>
  <c r="AY213" i="1" s="1"/>
  <c r="BE213" i="1" s="1"/>
  <c r="AS221" i="1"/>
  <c r="AY221" i="1" s="1"/>
  <c r="BE221" i="1" s="1"/>
  <c r="AS229" i="1"/>
  <c r="AY229" i="1" s="1"/>
  <c r="BE229" i="1" s="1"/>
  <c r="AS237" i="1"/>
  <c r="AY237" i="1" s="1"/>
  <c r="BE237" i="1" s="1"/>
  <c r="AS245" i="1"/>
  <c r="AY245" i="1" s="1"/>
  <c r="BE245" i="1" s="1"/>
  <c r="AS253" i="1"/>
  <c r="AY253" i="1" s="1"/>
  <c r="BE253" i="1" s="1"/>
  <c r="AS261" i="1"/>
  <c r="AY261" i="1" s="1"/>
  <c r="BE261" i="1" s="1"/>
  <c r="AS269" i="1"/>
  <c r="AY269" i="1" s="1"/>
  <c r="BE269" i="1" s="1"/>
  <c r="AS275" i="1"/>
  <c r="AY275" i="1" s="1"/>
  <c r="BE275" i="1" s="1"/>
  <c r="AS279" i="1"/>
  <c r="AY279" i="1" s="1"/>
  <c r="BE279" i="1" s="1"/>
  <c r="AS283" i="1"/>
  <c r="AY283" i="1" s="1"/>
  <c r="BE283" i="1" s="1"/>
  <c r="AS287" i="1"/>
  <c r="AY287" i="1" s="1"/>
  <c r="BE287" i="1" s="1"/>
  <c r="AS291" i="1"/>
  <c r="AY291" i="1" s="1"/>
  <c r="BE291" i="1" s="1"/>
  <c r="AS295" i="1"/>
  <c r="AY295" i="1" s="1"/>
  <c r="BE295" i="1" s="1"/>
  <c r="AS299" i="1"/>
  <c r="AY299" i="1" s="1"/>
  <c r="BE299" i="1" s="1"/>
  <c r="AS303" i="1"/>
  <c r="AY303" i="1" s="1"/>
  <c r="BE303" i="1" s="1"/>
  <c r="AS307" i="1"/>
  <c r="AY307" i="1" s="1"/>
  <c r="BE307" i="1" s="1"/>
  <c r="AS311" i="1"/>
  <c r="AY311" i="1" s="1"/>
  <c r="BE311" i="1" s="1"/>
  <c r="AS315" i="1"/>
  <c r="AY315" i="1" s="1"/>
  <c r="BE315" i="1" s="1"/>
  <c r="AS319" i="1"/>
  <c r="AY319" i="1" s="1"/>
  <c r="BE319" i="1" s="1"/>
  <c r="AS323" i="1"/>
  <c r="AY323" i="1" s="1"/>
  <c r="BE323" i="1" s="1"/>
  <c r="AS327" i="1"/>
  <c r="AY327" i="1" s="1"/>
  <c r="BE327" i="1" s="1"/>
  <c r="AS331" i="1"/>
  <c r="AY331" i="1" s="1"/>
  <c r="BE331" i="1" s="1"/>
  <c r="AS335" i="1"/>
  <c r="AY335" i="1" s="1"/>
  <c r="BE335" i="1" s="1"/>
  <c r="AS339" i="1"/>
  <c r="AY339" i="1" s="1"/>
  <c r="BE339" i="1" s="1"/>
  <c r="AS343" i="1"/>
  <c r="AY343" i="1" s="1"/>
  <c r="BE343" i="1" s="1"/>
  <c r="AS347" i="1"/>
  <c r="AY347" i="1" s="1"/>
  <c r="BE347" i="1" s="1"/>
  <c r="AS351" i="1"/>
  <c r="AY351" i="1" s="1"/>
  <c r="BE351" i="1" s="1"/>
  <c r="AS355" i="1"/>
  <c r="AY355" i="1" s="1"/>
  <c r="BE355" i="1" s="1"/>
  <c r="AS359" i="1"/>
  <c r="AY359" i="1" s="1"/>
  <c r="BE359" i="1" s="1"/>
  <c r="AS363" i="1"/>
  <c r="AY363" i="1" s="1"/>
  <c r="BE363" i="1" s="1"/>
  <c r="AS367" i="1"/>
  <c r="AY367" i="1" s="1"/>
  <c r="BE367" i="1" s="1"/>
  <c r="AS371" i="1"/>
  <c r="AY371" i="1" s="1"/>
  <c r="BE371" i="1" s="1"/>
  <c r="AS375" i="1"/>
  <c r="AY375" i="1" s="1"/>
  <c r="BE375" i="1" s="1"/>
  <c r="AS379" i="1"/>
  <c r="AY379" i="1" s="1"/>
  <c r="BE379" i="1" s="1"/>
  <c r="AS383" i="1"/>
  <c r="AY383" i="1" s="1"/>
  <c r="BE383" i="1" s="1"/>
  <c r="AS387" i="1"/>
  <c r="AY387" i="1" s="1"/>
  <c r="BE387" i="1" s="1"/>
  <c r="AS391" i="1"/>
  <c r="AY391" i="1" s="1"/>
  <c r="BE391" i="1" s="1"/>
  <c r="AS395" i="1"/>
  <c r="AY395" i="1" s="1"/>
  <c r="BE395" i="1" s="1"/>
  <c r="AS399" i="1"/>
  <c r="AY399" i="1" s="1"/>
  <c r="BE399" i="1" s="1"/>
  <c r="AS403" i="1"/>
  <c r="AY403" i="1" s="1"/>
  <c r="BE403" i="1" s="1"/>
  <c r="AS407" i="1"/>
  <c r="AY407" i="1" s="1"/>
  <c r="BE407" i="1" s="1"/>
  <c r="AS411" i="1"/>
  <c r="AY411" i="1" s="1"/>
  <c r="BE411" i="1" s="1"/>
  <c r="AS415" i="1"/>
  <c r="AY415" i="1" s="1"/>
  <c r="BE415" i="1" s="1"/>
  <c r="AS419" i="1"/>
  <c r="AY419" i="1" s="1"/>
  <c r="BE419" i="1" s="1"/>
  <c r="AS423" i="1"/>
  <c r="AY423" i="1" s="1"/>
  <c r="BE423" i="1" s="1"/>
  <c r="AS427" i="1"/>
  <c r="AY427" i="1" s="1"/>
  <c r="BE427" i="1" s="1"/>
  <c r="AS431" i="1"/>
  <c r="AY431" i="1" s="1"/>
  <c r="BE431" i="1" s="1"/>
  <c r="AS435" i="1"/>
  <c r="AY435" i="1" s="1"/>
  <c r="BE435" i="1" s="1"/>
  <c r="AS439" i="1"/>
  <c r="AY439" i="1" s="1"/>
  <c r="BE439" i="1" s="1"/>
  <c r="AS443" i="1"/>
  <c r="AY443" i="1" s="1"/>
  <c r="BE443" i="1" s="1"/>
  <c r="AS447" i="1"/>
  <c r="AY447" i="1" s="1"/>
  <c r="BE447" i="1" s="1"/>
  <c r="AS451" i="1"/>
  <c r="AY451" i="1" s="1"/>
  <c r="BE451" i="1" s="1"/>
  <c r="AS33" i="1"/>
  <c r="AY33" i="1" s="1"/>
  <c r="BE33" i="1" s="1"/>
  <c r="AS83" i="1"/>
  <c r="AY83" i="1" s="1"/>
  <c r="BE83" i="1" s="1"/>
  <c r="AS106" i="1"/>
  <c r="AY106" i="1" s="1"/>
  <c r="BE106" i="1" s="1"/>
  <c r="AS122" i="1"/>
  <c r="AY122" i="1" s="1"/>
  <c r="BE122" i="1" s="1"/>
  <c r="AS138" i="1"/>
  <c r="AY138" i="1" s="1"/>
  <c r="BE138" i="1" s="1"/>
  <c r="AS154" i="1"/>
  <c r="AY154" i="1" s="1"/>
  <c r="BE154" i="1" s="1"/>
  <c r="AS170" i="1"/>
  <c r="AY170" i="1" s="1"/>
  <c r="BE170" i="1" s="1"/>
  <c r="AS186" i="1"/>
  <c r="AY186" i="1" s="1"/>
  <c r="BE186" i="1" s="1"/>
  <c r="AS202" i="1"/>
  <c r="AY202" i="1" s="1"/>
  <c r="BE202" i="1" s="1"/>
  <c r="AS210" i="1"/>
  <c r="AY210" i="1" s="1"/>
  <c r="BE210" i="1" s="1"/>
  <c r="AS218" i="1"/>
  <c r="AY218" i="1" s="1"/>
  <c r="BE218" i="1" s="1"/>
  <c r="AS226" i="1"/>
  <c r="AY226" i="1" s="1"/>
  <c r="BE226" i="1" s="1"/>
  <c r="AS234" i="1"/>
  <c r="AY234" i="1" s="1"/>
  <c r="BE234" i="1" s="1"/>
  <c r="AS242" i="1"/>
  <c r="AY242" i="1" s="1"/>
  <c r="BE242" i="1" s="1"/>
  <c r="AS250" i="1"/>
  <c r="AY250" i="1" s="1"/>
  <c r="BE250" i="1" s="1"/>
  <c r="AS258" i="1"/>
  <c r="AY258" i="1" s="1"/>
  <c r="BE258" i="1" s="1"/>
  <c r="AS266" i="1"/>
  <c r="AY266" i="1" s="1"/>
  <c r="BE266" i="1" s="1"/>
  <c r="AS276" i="1"/>
  <c r="AY276" i="1" s="1"/>
  <c r="BE276" i="1" s="1"/>
  <c r="AS280" i="1"/>
  <c r="AY280" i="1" s="1"/>
  <c r="BE280" i="1" s="1"/>
  <c r="AS284" i="1"/>
  <c r="AY284" i="1" s="1"/>
  <c r="BE284" i="1" s="1"/>
  <c r="AS288" i="1"/>
  <c r="AY288" i="1" s="1"/>
  <c r="BE288" i="1" s="1"/>
  <c r="AS292" i="1"/>
  <c r="AY292" i="1" s="1"/>
  <c r="BE292" i="1" s="1"/>
  <c r="AS296" i="1"/>
  <c r="AY296" i="1" s="1"/>
  <c r="BE296" i="1" s="1"/>
  <c r="AS300" i="1"/>
  <c r="AY300" i="1" s="1"/>
  <c r="BE300" i="1" s="1"/>
  <c r="AS304" i="1"/>
  <c r="AY304" i="1" s="1"/>
  <c r="BE304" i="1" s="1"/>
  <c r="AS308" i="1"/>
  <c r="AY308" i="1" s="1"/>
  <c r="BE308" i="1" s="1"/>
  <c r="AS312" i="1"/>
  <c r="AY312" i="1" s="1"/>
  <c r="BE312" i="1" s="1"/>
  <c r="AS316" i="1"/>
  <c r="AY316" i="1" s="1"/>
  <c r="BE316" i="1" s="1"/>
  <c r="AS320" i="1"/>
  <c r="AY320" i="1" s="1"/>
  <c r="BE320" i="1" s="1"/>
  <c r="AS324" i="1"/>
  <c r="AY324" i="1" s="1"/>
  <c r="BE324" i="1" s="1"/>
  <c r="AS328" i="1"/>
  <c r="AY328" i="1" s="1"/>
  <c r="BE328" i="1" s="1"/>
  <c r="AS332" i="1"/>
  <c r="AY332" i="1" s="1"/>
  <c r="BE332" i="1" s="1"/>
  <c r="AS336" i="1"/>
  <c r="AY336" i="1" s="1"/>
  <c r="BE336" i="1" s="1"/>
  <c r="AS340" i="1"/>
  <c r="AY340" i="1" s="1"/>
  <c r="BE340" i="1" s="1"/>
  <c r="AS344" i="1"/>
  <c r="AY344" i="1" s="1"/>
  <c r="BE344" i="1" s="1"/>
  <c r="AS348" i="1"/>
  <c r="AY348" i="1" s="1"/>
  <c r="BE348" i="1" s="1"/>
  <c r="AS352" i="1"/>
  <c r="AY352" i="1" s="1"/>
  <c r="BE352" i="1" s="1"/>
  <c r="AS356" i="1"/>
  <c r="AY356" i="1" s="1"/>
  <c r="BE356" i="1" s="1"/>
  <c r="AS360" i="1"/>
  <c r="AY360" i="1" s="1"/>
  <c r="BE360" i="1" s="1"/>
  <c r="AS364" i="1"/>
  <c r="AY364" i="1" s="1"/>
  <c r="BE364" i="1" s="1"/>
  <c r="AS368" i="1"/>
  <c r="AY368" i="1" s="1"/>
  <c r="BE368" i="1" s="1"/>
  <c r="AS372" i="1"/>
  <c r="AY372" i="1" s="1"/>
  <c r="BE372" i="1" s="1"/>
  <c r="AS376" i="1"/>
  <c r="AY376" i="1" s="1"/>
  <c r="BE376" i="1" s="1"/>
  <c r="AS380" i="1"/>
  <c r="AY380" i="1" s="1"/>
  <c r="BE380" i="1" s="1"/>
  <c r="AS384" i="1"/>
  <c r="AY384" i="1" s="1"/>
  <c r="BE384" i="1" s="1"/>
  <c r="AS388" i="1"/>
  <c r="AY388" i="1" s="1"/>
  <c r="BE388" i="1" s="1"/>
  <c r="AS392" i="1"/>
  <c r="AY392" i="1" s="1"/>
  <c r="BE392" i="1" s="1"/>
  <c r="AS396" i="1"/>
  <c r="AY396" i="1" s="1"/>
  <c r="BE396" i="1" s="1"/>
  <c r="AS400" i="1"/>
  <c r="AY400" i="1" s="1"/>
  <c r="BE400" i="1" s="1"/>
  <c r="AS404" i="1"/>
  <c r="AY404" i="1" s="1"/>
  <c r="BE404" i="1" s="1"/>
  <c r="AS408" i="1"/>
  <c r="AY408" i="1" s="1"/>
  <c r="BE408" i="1" s="1"/>
  <c r="AS412" i="1"/>
  <c r="AY412" i="1" s="1"/>
  <c r="BE412" i="1" s="1"/>
  <c r="AS416" i="1"/>
  <c r="AY416" i="1" s="1"/>
  <c r="BE416" i="1" s="1"/>
  <c r="AS420" i="1"/>
  <c r="AY420" i="1" s="1"/>
  <c r="BE420" i="1" s="1"/>
  <c r="AS424" i="1"/>
  <c r="AY424" i="1" s="1"/>
  <c r="BE424" i="1" s="1"/>
  <c r="AS428" i="1"/>
  <c r="AY428" i="1" s="1"/>
  <c r="BE428" i="1" s="1"/>
  <c r="AS432" i="1"/>
  <c r="AY432" i="1" s="1"/>
  <c r="BE432" i="1" s="1"/>
  <c r="AS436" i="1"/>
  <c r="AY436" i="1" s="1"/>
  <c r="BE436" i="1" s="1"/>
  <c r="AS440" i="1"/>
  <c r="AY440" i="1" s="1"/>
  <c r="BE440" i="1" s="1"/>
  <c r="AS444" i="1"/>
  <c r="AY444" i="1" s="1"/>
  <c r="BE444" i="1" s="1"/>
  <c r="AS448" i="1"/>
  <c r="AY448" i="1" s="1"/>
  <c r="BE448" i="1" s="1"/>
  <c r="AS452" i="1"/>
  <c r="AY452" i="1" s="1"/>
  <c r="BE452" i="1" s="1"/>
  <c r="AT452" i="1"/>
  <c r="AZ452" i="1" s="1"/>
  <c r="BF452" i="1" s="1"/>
  <c r="AQ451" i="1"/>
  <c r="AW451" i="1" s="1"/>
  <c r="BC451" i="1" s="1"/>
  <c r="AS449" i="1"/>
  <c r="AY449" i="1" s="1"/>
  <c r="BE449" i="1" s="1"/>
  <c r="AP448" i="1"/>
  <c r="AV448" i="1" s="1"/>
  <c r="BB448" i="1" s="1"/>
  <c r="AT444" i="1"/>
  <c r="AZ444" i="1" s="1"/>
  <c r="BF444" i="1" s="1"/>
  <c r="AQ443" i="1"/>
  <c r="AW443" i="1" s="1"/>
  <c r="BC443" i="1" s="1"/>
  <c r="AS441" i="1"/>
  <c r="AY441" i="1" s="1"/>
  <c r="BE441" i="1" s="1"/>
  <c r="AP440" i="1"/>
  <c r="AV440" i="1" s="1"/>
  <c r="BB440" i="1" s="1"/>
  <c r="AT436" i="1"/>
  <c r="AZ436" i="1" s="1"/>
  <c r="BF436" i="1" s="1"/>
  <c r="AQ435" i="1"/>
  <c r="AW435" i="1" s="1"/>
  <c r="BC435" i="1" s="1"/>
  <c r="AS433" i="1"/>
  <c r="AY433" i="1" s="1"/>
  <c r="BE433" i="1" s="1"/>
  <c r="AP432" i="1"/>
  <c r="AV432" i="1" s="1"/>
  <c r="BB432" i="1" s="1"/>
  <c r="AT428" i="1"/>
  <c r="AZ428" i="1" s="1"/>
  <c r="BF428" i="1" s="1"/>
  <c r="AQ427" i="1"/>
  <c r="AW427" i="1" s="1"/>
  <c r="BC427" i="1" s="1"/>
  <c r="AS425" i="1"/>
  <c r="AY425" i="1" s="1"/>
  <c r="BE425" i="1" s="1"/>
  <c r="AP424" i="1"/>
  <c r="AV424" i="1" s="1"/>
  <c r="BB424" i="1" s="1"/>
  <c r="AT420" i="1"/>
  <c r="AZ420" i="1" s="1"/>
  <c r="BF420" i="1" s="1"/>
  <c r="AQ419" i="1"/>
  <c r="AW419" i="1" s="1"/>
  <c r="BC419" i="1" s="1"/>
  <c r="AS417" i="1"/>
  <c r="AY417" i="1" s="1"/>
  <c r="BE417" i="1" s="1"/>
  <c r="AP416" i="1"/>
  <c r="AV416" i="1" s="1"/>
  <c r="BB416" i="1" s="1"/>
  <c r="AT412" i="1"/>
  <c r="AZ412" i="1" s="1"/>
  <c r="BF412" i="1" s="1"/>
  <c r="AQ411" i="1"/>
  <c r="AW411" i="1" s="1"/>
  <c r="BC411" i="1" s="1"/>
  <c r="AS409" i="1"/>
  <c r="AY409" i="1" s="1"/>
  <c r="BE409" i="1" s="1"/>
  <c r="AP408" i="1"/>
  <c r="AV408" i="1" s="1"/>
  <c r="BB408" i="1" s="1"/>
  <c r="AT404" i="1"/>
  <c r="AZ404" i="1" s="1"/>
  <c r="BF404" i="1" s="1"/>
  <c r="AQ403" i="1"/>
  <c r="AW403" i="1" s="1"/>
  <c r="BC403" i="1" s="1"/>
  <c r="AS401" i="1"/>
  <c r="AY401" i="1" s="1"/>
  <c r="BE401" i="1" s="1"/>
  <c r="AP400" i="1"/>
  <c r="AV400" i="1" s="1"/>
  <c r="BB400" i="1" s="1"/>
  <c r="AT396" i="1"/>
  <c r="AZ396" i="1" s="1"/>
  <c r="BF396" i="1" s="1"/>
  <c r="AQ395" i="1"/>
  <c r="AW395" i="1" s="1"/>
  <c r="BC395" i="1" s="1"/>
  <c r="AS393" i="1"/>
  <c r="AY393" i="1" s="1"/>
  <c r="BE393" i="1" s="1"/>
  <c r="AP392" i="1"/>
  <c r="AV392" i="1" s="1"/>
  <c r="BB392" i="1" s="1"/>
  <c r="AT388" i="1"/>
  <c r="AZ388" i="1" s="1"/>
  <c r="BF388" i="1" s="1"/>
  <c r="AQ387" i="1"/>
  <c r="AW387" i="1" s="1"/>
  <c r="BC387" i="1" s="1"/>
  <c r="AS385" i="1"/>
  <c r="AY385" i="1" s="1"/>
  <c r="BE385" i="1" s="1"/>
  <c r="AP384" i="1"/>
  <c r="AV384" i="1" s="1"/>
  <c r="BB384" i="1" s="1"/>
  <c r="AT380" i="1"/>
  <c r="AZ380" i="1" s="1"/>
  <c r="BF380" i="1" s="1"/>
  <c r="AQ379" i="1"/>
  <c r="AW379" i="1" s="1"/>
  <c r="BC379" i="1" s="1"/>
  <c r="AS377" i="1"/>
  <c r="AY377" i="1" s="1"/>
  <c r="BE377" i="1" s="1"/>
  <c r="AP376" i="1"/>
  <c r="AV376" i="1" s="1"/>
  <c r="BB376" i="1" s="1"/>
  <c r="AT372" i="1"/>
  <c r="AZ372" i="1" s="1"/>
  <c r="BF372" i="1" s="1"/>
  <c r="AQ371" i="1"/>
  <c r="AW371" i="1" s="1"/>
  <c r="BC371" i="1" s="1"/>
  <c r="AS369" i="1"/>
  <c r="AY369" i="1" s="1"/>
  <c r="BE369" i="1" s="1"/>
  <c r="AP368" i="1"/>
  <c r="AV368" i="1" s="1"/>
  <c r="BB368" i="1" s="1"/>
  <c r="AT364" i="1"/>
  <c r="AZ364" i="1" s="1"/>
  <c r="BF364" i="1" s="1"/>
  <c r="AQ363" i="1"/>
  <c r="AW363" i="1" s="1"/>
  <c r="BC363" i="1" s="1"/>
  <c r="AS361" i="1"/>
  <c r="AY361" i="1" s="1"/>
  <c r="BE361" i="1" s="1"/>
  <c r="AP360" i="1"/>
  <c r="AV360" i="1" s="1"/>
  <c r="BB360" i="1" s="1"/>
  <c r="AT356" i="1"/>
  <c r="AZ356" i="1" s="1"/>
  <c r="BF356" i="1" s="1"/>
  <c r="AQ355" i="1"/>
  <c r="AW355" i="1" s="1"/>
  <c r="BC355" i="1" s="1"/>
  <c r="AS353" i="1"/>
  <c r="AY353" i="1" s="1"/>
  <c r="BE353" i="1" s="1"/>
  <c r="AP352" i="1"/>
  <c r="AV352" i="1" s="1"/>
  <c r="BB352" i="1" s="1"/>
  <c r="AT348" i="1"/>
  <c r="AZ348" i="1" s="1"/>
  <c r="BF348" i="1" s="1"/>
  <c r="AQ347" i="1"/>
  <c r="AW347" i="1" s="1"/>
  <c r="BC347" i="1" s="1"/>
  <c r="AS345" i="1"/>
  <c r="AY345" i="1" s="1"/>
  <c r="BE345" i="1" s="1"/>
  <c r="AP344" i="1"/>
  <c r="AV344" i="1" s="1"/>
  <c r="BB344" i="1" s="1"/>
  <c r="AT340" i="1"/>
  <c r="AZ340" i="1" s="1"/>
  <c r="BF340" i="1" s="1"/>
  <c r="AQ339" i="1"/>
  <c r="AW339" i="1" s="1"/>
  <c r="BC339" i="1" s="1"/>
  <c r="AS337" i="1"/>
  <c r="AY337" i="1" s="1"/>
  <c r="BE337" i="1" s="1"/>
  <c r="AP336" i="1"/>
  <c r="AV336" i="1" s="1"/>
  <c r="BB336" i="1" s="1"/>
  <c r="AT332" i="1"/>
  <c r="AZ332" i="1" s="1"/>
  <c r="BF332" i="1" s="1"/>
  <c r="AQ331" i="1"/>
  <c r="AW331" i="1" s="1"/>
  <c r="BC331" i="1" s="1"/>
  <c r="AS329" i="1"/>
  <c r="AY329" i="1" s="1"/>
  <c r="BE329" i="1" s="1"/>
  <c r="AP328" i="1"/>
  <c r="AV328" i="1" s="1"/>
  <c r="BB328" i="1" s="1"/>
  <c r="AT324" i="1"/>
  <c r="AZ324" i="1" s="1"/>
  <c r="BF324" i="1" s="1"/>
  <c r="AQ323" i="1"/>
  <c r="AW323" i="1" s="1"/>
  <c r="BC323" i="1" s="1"/>
  <c r="AS321" i="1"/>
  <c r="AY321" i="1" s="1"/>
  <c r="BE321" i="1" s="1"/>
  <c r="AP320" i="1"/>
  <c r="AV320" i="1" s="1"/>
  <c r="BB320" i="1" s="1"/>
  <c r="AT316" i="1"/>
  <c r="AZ316" i="1" s="1"/>
  <c r="BF316" i="1" s="1"/>
  <c r="AQ315" i="1"/>
  <c r="AW315" i="1" s="1"/>
  <c r="BC315" i="1" s="1"/>
  <c r="AS313" i="1"/>
  <c r="AY313" i="1" s="1"/>
  <c r="BE313" i="1" s="1"/>
  <c r="AP312" i="1"/>
  <c r="AV312" i="1" s="1"/>
  <c r="BB312" i="1" s="1"/>
  <c r="AT308" i="1"/>
  <c r="AZ308" i="1" s="1"/>
  <c r="BF308" i="1" s="1"/>
  <c r="AQ307" i="1"/>
  <c r="AW307" i="1" s="1"/>
  <c r="BC307" i="1" s="1"/>
  <c r="AS305" i="1"/>
  <c r="AY305" i="1" s="1"/>
  <c r="BE305" i="1" s="1"/>
  <c r="AP304" i="1"/>
  <c r="AV304" i="1" s="1"/>
  <c r="BB304" i="1" s="1"/>
  <c r="AT300" i="1"/>
  <c r="AZ300" i="1" s="1"/>
  <c r="BF300" i="1" s="1"/>
  <c r="AQ299" i="1"/>
  <c r="AW299" i="1" s="1"/>
  <c r="BC299" i="1" s="1"/>
  <c r="AS297" i="1"/>
  <c r="AY297" i="1" s="1"/>
  <c r="BE297" i="1" s="1"/>
  <c r="AP296" i="1"/>
  <c r="AV296" i="1" s="1"/>
  <c r="BB296" i="1" s="1"/>
  <c r="AT292" i="1"/>
  <c r="AZ292" i="1" s="1"/>
  <c r="BF292" i="1" s="1"/>
  <c r="AQ291" i="1"/>
  <c r="AW291" i="1" s="1"/>
  <c r="BC291" i="1" s="1"/>
  <c r="AS289" i="1"/>
  <c r="AY289" i="1" s="1"/>
  <c r="BE289" i="1" s="1"/>
  <c r="AP288" i="1"/>
  <c r="AV288" i="1" s="1"/>
  <c r="BB288" i="1" s="1"/>
  <c r="AT284" i="1"/>
  <c r="AZ284" i="1" s="1"/>
  <c r="BF284" i="1" s="1"/>
  <c r="AQ283" i="1"/>
  <c r="AW283" i="1" s="1"/>
  <c r="BC283" i="1" s="1"/>
  <c r="AS281" i="1"/>
  <c r="AY281" i="1" s="1"/>
  <c r="BE281" i="1" s="1"/>
  <c r="AP280" i="1"/>
  <c r="AV280" i="1" s="1"/>
  <c r="BB280" i="1" s="1"/>
  <c r="AT276" i="1"/>
  <c r="AZ276" i="1" s="1"/>
  <c r="BF276" i="1" s="1"/>
  <c r="AQ275" i="1"/>
  <c r="AW275" i="1" s="1"/>
  <c r="BC275" i="1" s="1"/>
  <c r="AS273" i="1"/>
  <c r="AY273" i="1" s="1"/>
  <c r="BE273" i="1" s="1"/>
  <c r="AQ267" i="1"/>
  <c r="AW267" i="1" s="1"/>
  <c r="BC267" i="1" s="1"/>
  <c r="AP264" i="1"/>
  <c r="AV264" i="1" s="1"/>
  <c r="BB264" i="1" s="1"/>
  <c r="AT260" i="1"/>
  <c r="AZ260" i="1" s="1"/>
  <c r="BF260" i="1" s="1"/>
  <c r="AS257" i="1"/>
  <c r="AY257" i="1" s="1"/>
  <c r="BE257" i="1" s="1"/>
  <c r="AQ251" i="1"/>
  <c r="AW251" i="1" s="1"/>
  <c r="BC251" i="1" s="1"/>
  <c r="AP248" i="1"/>
  <c r="AV248" i="1" s="1"/>
  <c r="BB248" i="1" s="1"/>
  <c r="AT244" i="1"/>
  <c r="AZ244" i="1" s="1"/>
  <c r="BF244" i="1" s="1"/>
  <c r="AS241" i="1"/>
  <c r="AY241" i="1" s="1"/>
  <c r="BE241" i="1" s="1"/>
  <c r="AQ235" i="1"/>
  <c r="AW235" i="1" s="1"/>
  <c r="BC235" i="1" s="1"/>
  <c r="AP232" i="1"/>
  <c r="AV232" i="1" s="1"/>
  <c r="BB232" i="1" s="1"/>
  <c r="AT228" i="1"/>
  <c r="AZ228" i="1" s="1"/>
  <c r="BF228" i="1" s="1"/>
  <c r="AS225" i="1"/>
  <c r="AY225" i="1" s="1"/>
  <c r="BE225" i="1" s="1"/>
  <c r="AQ219" i="1"/>
  <c r="AW219" i="1" s="1"/>
  <c r="BC219" i="1" s="1"/>
  <c r="AP216" i="1"/>
  <c r="AV216" i="1" s="1"/>
  <c r="BB216" i="1" s="1"/>
  <c r="AT212" i="1"/>
  <c r="AZ212" i="1" s="1"/>
  <c r="BF212" i="1" s="1"/>
  <c r="AS209" i="1"/>
  <c r="AY209" i="1" s="1"/>
  <c r="BE209" i="1" s="1"/>
  <c r="AT200" i="1"/>
  <c r="AZ200" i="1" s="1"/>
  <c r="BF200" i="1" s="1"/>
  <c r="AP188" i="1"/>
  <c r="AV188" i="1" s="1"/>
  <c r="BB188" i="1" s="1"/>
  <c r="AS181" i="1"/>
  <c r="AY181" i="1" s="1"/>
  <c r="BE181" i="1" s="1"/>
  <c r="AQ175" i="1"/>
  <c r="AW175" i="1" s="1"/>
  <c r="BC175" i="1" s="1"/>
  <c r="AT168" i="1"/>
  <c r="AZ168" i="1" s="1"/>
  <c r="BF168" i="1" s="1"/>
  <c r="AP156" i="1"/>
  <c r="AV156" i="1" s="1"/>
  <c r="BB156" i="1" s="1"/>
  <c r="AS149" i="1"/>
  <c r="AY149" i="1" s="1"/>
  <c r="BE149" i="1" s="1"/>
  <c r="AQ143" i="1"/>
  <c r="AW143" i="1" s="1"/>
  <c r="BC143" i="1" s="1"/>
  <c r="AT136" i="1"/>
  <c r="AZ136" i="1" s="1"/>
  <c r="BF136" i="1" s="1"/>
  <c r="AP124" i="1"/>
  <c r="AV124" i="1" s="1"/>
  <c r="BB124" i="1" s="1"/>
  <c r="AS117" i="1"/>
  <c r="AY117" i="1" s="1"/>
  <c r="BE117" i="1" s="1"/>
  <c r="AQ111" i="1"/>
  <c r="AW111" i="1" s="1"/>
  <c r="BC111" i="1" s="1"/>
  <c r="AT104" i="1"/>
  <c r="AZ104" i="1" s="1"/>
  <c r="BF104" i="1" s="1"/>
  <c r="AP93" i="1"/>
  <c r="AV93" i="1" s="1"/>
  <c r="BB93" i="1" s="1"/>
  <c r="AQ80" i="1"/>
  <c r="AW80" i="1" s="1"/>
  <c r="BC80" i="1" s="1"/>
  <c r="AT39" i="1"/>
  <c r="AZ39" i="1" s="1"/>
  <c r="BF39" i="1" s="1"/>
  <c r="AQ14" i="1"/>
  <c r="AW14" i="1" s="1"/>
  <c r="BC14" i="1" s="1"/>
  <c r="AH454" i="1"/>
  <c r="Z410" i="2"/>
  <c r="Z402" i="2"/>
  <c r="Z386" i="2"/>
  <c r="Z354" i="2"/>
  <c r="Z350" i="2"/>
  <c r="Z342" i="2"/>
  <c r="Z334" i="2"/>
  <c r="Z318" i="2"/>
  <c r="Z310" i="2"/>
  <c r="Z278" i="2"/>
  <c r="Z270" i="2"/>
  <c r="Z262" i="2"/>
  <c r="Z246" i="2"/>
  <c r="Z214" i="2"/>
  <c r="Z198" i="2"/>
  <c r="Z174" i="2"/>
  <c r="Z158" i="2"/>
  <c r="Z146" i="2"/>
  <c r="Z114" i="2"/>
  <c r="Z98" i="2"/>
  <c r="Z82" i="2"/>
  <c r="Z70" i="2"/>
  <c r="Z38" i="2"/>
  <c r="Z22" i="2"/>
  <c r="Z6" i="2"/>
  <c r="Z351" i="2"/>
  <c r="Z286" i="2"/>
  <c r="Z405" i="2"/>
  <c r="Z400" i="2"/>
  <c r="Z385" i="2"/>
  <c r="Z365" i="2"/>
  <c r="Z324" i="2"/>
  <c r="Z284" i="2"/>
  <c r="Z252" i="2"/>
  <c r="Z225" i="2"/>
  <c r="Z188" i="2"/>
  <c r="Z161" i="2"/>
  <c r="Z128" i="2"/>
  <c r="Z88" i="2"/>
  <c r="Z40" i="2"/>
  <c r="Z381" i="2"/>
  <c r="Z222" i="2"/>
  <c r="Z399" i="2"/>
  <c r="Z356" i="2"/>
  <c r="Z326" i="2"/>
  <c r="Z130" i="2"/>
  <c r="Z349" i="2"/>
  <c r="Z260" i="2"/>
  <c r="Z345" i="2"/>
  <c r="Z254" i="2"/>
  <c r="Z204" i="2"/>
  <c r="Z347" i="2"/>
  <c r="Z303" i="2"/>
  <c r="Z259" i="2"/>
  <c r="Z203" i="2"/>
  <c r="Z167" i="2"/>
  <c r="Z147" i="2"/>
  <c r="Z95" i="2"/>
  <c r="Z67" i="2"/>
  <c r="Z31" i="2"/>
  <c r="Z15" i="2"/>
  <c r="Z453" i="2"/>
  <c r="Z450" i="2"/>
  <c r="Z445" i="2"/>
  <c r="Z442" i="2"/>
  <c r="Z440" i="2"/>
  <c r="Z434" i="2"/>
  <c r="Z426" i="2"/>
  <c r="Z418" i="2"/>
  <c r="Z413" i="2"/>
  <c r="Z388" i="2"/>
  <c r="Z228" i="2"/>
  <c r="Z448" i="2"/>
  <c r="Z313" i="2"/>
  <c r="Z424" i="2"/>
  <c r="Z195" i="2"/>
  <c r="Z416" i="2"/>
  <c r="Z355" i="2"/>
  <c r="Z321" i="2"/>
  <c r="Z250" i="2"/>
  <c r="Z217" i="2"/>
  <c r="Z185" i="2"/>
  <c r="Z157" i="2"/>
  <c r="Z94" i="2"/>
  <c r="Z39" i="2"/>
  <c r="Z444" i="2"/>
  <c r="Z330" i="2"/>
  <c r="Z288" i="2"/>
  <c r="Z257" i="2"/>
  <c r="Z255" i="2"/>
  <c r="Z194" i="2"/>
  <c r="Z176" i="2"/>
  <c r="Z166" i="2"/>
  <c r="Z159" i="2"/>
  <c r="Z135" i="2"/>
  <c r="Z86" i="2"/>
  <c r="Z79" i="2"/>
  <c r="Z14" i="2"/>
  <c r="Z10" i="2"/>
  <c r="Z407" i="2"/>
  <c r="Z375" i="2"/>
  <c r="Z346" i="2"/>
  <c r="Z343" i="2"/>
  <c r="Z312" i="2"/>
  <c r="Z274" i="2"/>
  <c r="Z271" i="2"/>
  <c r="Z242" i="2"/>
  <c r="Z240" i="2"/>
  <c r="Z210" i="2"/>
  <c r="Z207" i="2"/>
  <c r="Z165" i="2"/>
  <c r="Z162" i="2"/>
  <c r="Z118" i="2"/>
  <c r="Z111" i="2"/>
  <c r="Z30" i="2"/>
  <c r="Z403" i="2"/>
  <c r="Z282" i="2"/>
  <c r="Z218" i="2"/>
  <c r="Z428" i="2"/>
  <c r="Z412" i="2"/>
  <c r="Z290" i="2"/>
  <c r="Z258" i="2"/>
  <c r="Z226" i="2"/>
  <c r="Z192" i="2"/>
  <c r="Z150" i="2"/>
  <c r="Z411" i="2"/>
  <c r="Z395" i="2"/>
  <c r="Z379" i="2"/>
  <c r="Z363" i="2"/>
  <c r="Z348" i="2"/>
  <c r="Z338" i="2"/>
  <c r="Z336" i="2"/>
  <c r="Z306" i="2"/>
  <c r="Z298" i="2"/>
  <c r="Z295" i="2"/>
  <c r="Z266" i="2"/>
  <c r="Z264" i="2"/>
  <c r="Z234" i="2"/>
  <c r="Z231" i="2"/>
  <c r="Z200" i="2"/>
  <c r="Z178" i="2"/>
  <c r="Z141" i="2"/>
  <c r="Z126" i="2"/>
  <c r="Z124" i="2"/>
  <c r="Z77" i="2"/>
  <c r="Z168" i="2"/>
  <c r="Z142" i="2"/>
  <c r="Z140" i="2"/>
  <c r="Z110" i="2"/>
  <c r="Z107" i="2"/>
  <c r="Z78" i="2"/>
  <c r="Z75" i="2"/>
  <c r="Z341" i="2"/>
  <c r="Z317" i="2"/>
  <c r="Z301" i="2"/>
  <c r="Z285" i="2"/>
  <c r="Z269" i="2"/>
  <c r="Z253" i="2"/>
  <c r="Z237" i="2"/>
  <c r="Z213" i="2"/>
  <c r="Z197" i="2"/>
  <c r="Z181" i="2"/>
  <c r="Z169" i="2"/>
  <c r="Z134" i="2"/>
  <c r="Z132" i="2"/>
  <c r="Z102" i="2"/>
  <c r="Z99" i="2"/>
  <c r="Z65" i="2"/>
  <c r="Z62" i="2"/>
  <c r="Z68" i="2"/>
  <c r="Z8" i="2"/>
  <c r="Z145" i="2"/>
  <c r="Z129" i="2"/>
  <c r="Z113" i="2"/>
  <c r="Z97" i="2"/>
  <c r="Z81" i="2"/>
  <c r="Z69" i="2"/>
  <c r="Z53" i="2"/>
  <c r="Z24" i="2"/>
  <c r="Z33" i="2"/>
  <c r="Z58" i="2"/>
  <c r="Z42" i="2"/>
  <c r="Z21" i="2"/>
  <c r="Z5" i="2"/>
  <c r="Z193" i="2" l="1"/>
  <c r="Z73" i="2"/>
  <c r="Z300" i="2"/>
  <c r="Z180" i="2"/>
  <c r="Z148" i="2"/>
  <c r="Z48" i="2"/>
  <c r="Z11" i="2"/>
  <c r="O454" i="2"/>
  <c r="S454" i="2"/>
  <c r="P454" i="2"/>
  <c r="R454" i="2"/>
  <c r="Q454" i="2"/>
  <c r="Z101" i="2"/>
  <c r="Z369" i="2"/>
  <c r="Z125" i="2"/>
  <c r="Z93" i="2"/>
  <c r="Z419" i="2"/>
  <c r="Z451" i="2"/>
  <c r="Z292" i="2"/>
  <c r="Z396" i="2"/>
  <c r="Z316" i="2"/>
  <c r="Z280" i="2"/>
  <c r="Z220" i="2"/>
  <c r="Z248" i="2"/>
  <c r="Z244" i="2"/>
  <c r="Z116" i="2"/>
  <c r="Z112" i="2"/>
  <c r="Z211" i="2"/>
  <c r="Z187" i="2"/>
  <c r="Z179" i="2"/>
  <c r="Z63" i="2"/>
  <c r="Z27" i="2"/>
  <c r="Z201" i="2"/>
  <c r="Z45" i="2"/>
  <c r="U372" i="2"/>
  <c r="Z372" i="2" s="1"/>
  <c r="Z80" i="2"/>
  <c r="Z83" i="2"/>
  <c r="Z177" i="2"/>
  <c r="Z57" i="2"/>
  <c r="Z364" i="2"/>
  <c r="Z443" i="2"/>
  <c r="Z439" i="2"/>
  <c r="Z436" i="2"/>
  <c r="Z384" i="2"/>
  <c r="Z368" i="2"/>
  <c r="Z320" i="2"/>
  <c r="Z44" i="2"/>
  <c r="Z196" i="2"/>
  <c r="Z184" i="2"/>
  <c r="Z235" i="2"/>
  <c r="Z119" i="2"/>
  <c r="Z87" i="2"/>
  <c r="Z51" i="2"/>
  <c r="Z19" i="2"/>
  <c r="V192" i="5"/>
  <c r="Z192" i="5"/>
  <c r="BD454" i="1"/>
  <c r="BF454" i="1"/>
  <c r="BE454" i="1"/>
  <c r="BC454" i="1"/>
  <c r="AO2" i="1"/>
  <c r="AO127" i="1"/>
  <c r="AO135" i="1"/>
  <c r="AO143" i="1"/>
  <c r="AO151" i="1"/>
  <c r="AO159" i="1"/>
  <c r="AO167" i="1"/>
  <c r="AO175" i="1"/>
  <c r="AO183" i="1"/>
  <c r="AO191" i="1"/>
  <c r="AO199" i="1"/>
  <c r="AO207" i="1"/>
  <c r="AO215" i="1"/>
  <c r="AO223" i="1"/>
  <c r="AO231" i="1"/>
  <c r="AO239" i="1"/>
  <c r="AO247" i="1"/>
  <c r="AO255" i="1"/>
  <c r="AO263" i="1"/>
  <c r="AO271" i="1"/>
  <c r="AO279" i="1"/>
  <c r="AO287" i="1"/>
  <c r="AO295" i="1"/>
  <c r="AO307" i="1"/>
  <c r="AO315" i="1"/>
  <c r="AO323" i="1"/>
  <c r="AO331" i="1"/>
  <c r="AO343" i="1"/>
  <c r="AO351" i="1"/>
  <c r="AO359" i="1"/>
  <c r="AO367" i="1"/>
  <c r="AO375" i="1"/>
  <c r="AO383" i="1"/>
  <c r="AO391" i="1"/>
  <c r="AO395" i="1"/>
  <c r="AO407" i="1"/>
  <c r="AO415" i="1"/>
  <c r="AO423" i="1"/>
  <c r="AO431" i="1"/>
  <c r="AO439" i="1"/>
  <c r="AO447" i="1"/>
  <c r="AO131" i="1"/>
  <c r="AO139" i="1"/>
  <c r="AO147" i="1"/>
  <c r="AO155" i="1"/>
  <c r="AO163" i="1"/>
  <c r="AO171" i="1"/>
  <c r="AO179" i="1"/>
  <c r="AO187" i="1"/>
  <c r="AO195" i="1"/>
  <c r="AO203" i="1"/>
  <c r="AO211" i="1"/>
  <c r="AO219" i="1"/>
  <c r="AO227" i="1"/>
  <c r="AO235" i="1"/>
  <c r="AO243" i="1"/>
  <c r="AO251" i="1"/>
  <c r="AO259" i="1"/>
  <c r="AO267" i="1"/>
  <c r="AO275" i="1"/>
  <c r="AO283" i="1"/>
  <c r="AO291" i="1"/>
  <c r="AO299" i="1"/>
  <c r="AO303" i="1"/>
  <c r="AO311" i="1"/>
  <c r="AO319" i="1"/>
  <c r="AO327" i="1"/>
  <c r="AO335" i="1"/>
  <c r="AO339" i="1"/>
  <c r="AO347" i="1"/>
  <c r="AO355" i="1"/>
  <c r="AO363" i="1"/>
  <c r="AO371" i="1"/>
  <c r="AO379" i="1"/>
  <c r="AO387" i="1"/>
  <c r="AO399" i="1"/>
  <c r="AO403" i="1"/>
  <c r="AO411" i="1"/>
  <c r="AO419" i="1"/>
  <c r="AO427" i="1"/>
  <c r="AO435" i="1"/>
  <c r="AO443" i="1"/>
  <c r="AO451" i="1"/>
  <c r="AO26" i="1"/>
  <c r="AO58" i="1"/>
  <c r="AO90" i="1"/>
  <c r="AO122" i="1"/>
  <c r="AO10" i="1"/>
  <c r="AO42" i="1"/>
  <c r="AO74" i="1"/>
  <c r="AO132" i="1"/>
  <c r="AO148" i="1"/>
  <c r="AO164" i="1"/>
  <c r="AO180" i="1"/>
  <c r="AO196" i="1"/>
  <c r="AO212" i="1"/>
  <c r="AO244" i="1"/>
  <c r="AO260" i="1"/>
  <c r="AO292" i="1"/>
  <c r="AO308" i="1"/>
  <c r="AO340" i="1"/>
  <c r="AO372" i="1"/>
  <c r="AO404" i="1"/>
  <c r="AO436" i="1"/>
  <c r="AO18" i="1"/>
  <c r="AO82" i="1"/>
  <c r="AO152" i="1"/>
  <c r="AO184" i="1"/>
  <c r="AO232" i="1"/>
  <c r="AO264" i="1"/>
  <c r="AO312" i="1"/>
  <c r="AO344" i="1"/>
  <c r="AO376" i="1"/>
  <c r="AO408" i="1"/>
  <c r="AO440" i="1"/>
  <c r="AO34" i="1"/>
  <c r="AO66" i="1"/>
  <c r="AO98" i="1"/>
  <c r="AO106" i="1"/>
  <c r="AO228" i="1"/>
  <c r="AO276" i="1"/>
  <c r="AO324" i="1"/>
  <c r="AO356" i="1"/>
  <c r="AO388" i="1"/>
  <c r="AO420" i="1"/>
  <c r="AO452" i="1"/>
  <c r="AO50" i="1"/>
  <c r="AO114" i="1"/>
  <c r="AO136" i="1"/>
  <c r="AO168" i="1"/>
  <c r="AO200" i="1"/>
  <c r="AO216" i="1"/>
  <c r="AO248" i="1"/>
  <c r="AO280" i="1"/>
  <c r="AO296" i="1"/>
  <c r="AO328" i="1"/>
  <c r="AO360" i="1"/>
  <c r="AO392" i="1"/>
  <c r="AO424" i="1"/>
  <c r="AO111" i="1"/>
  <c r="AO95" i="1"/>
  <c r="AO79" i="1"/>
  <c r="AO63" i="1"/>
  <c r="AO47" i="1"/>
  <c r="AO31" i="1"/>
  <c r="AO15" i="1"/>
  <c r="AV2" i="1"/>
  <c r="BB2" i="1" s="1"/>
  <c r="BB454" i="1" s="1"/>
  <c r="AO441" i="1"/>
  <c r="AO425" i="1"/>
  <c r="AO409" i="1"/>
  <c r="AO393" i="1"/>
  <c r="AO377" i="1"/>
  <c r="AO361" i="1"/>
  <c r="AO345" i="1"/>
  <c r="AO329" i="1"/>
  <c r="AO313" i="1"/>
  <c r="AO297" i="1"/>
  <c r="AO281" i="1"/>
  <c r="AO265" i="1"/>
  <c r="AO249" i="1"/>
  <c r="AO233" i="1"/>
  <c r="AO217" i="1"/>
  <c r="AO201" i="1"/>
  <c r="AO185" i="1"/>
  <c r="AO169" i="1"/>
  <c r="AO153" i="1"/>
  <c r="AO137" i="1"/>
  <c r="AO121" i="1"/>
  <c r="AO105" i="1"/>
  <c r="AO89" i="1"/>
  <c r="AO73" i="1"/>
  <c r="AO57" i="1"/>
  <c r="AO41" i="1"/>
  <c r="AO25" i="1"/>
  <c r="AO9" i="1"/>
  <c r="AO430" i="1"/>
  <c r="AO398" i="1"/>
  <c r="AO366" i="1"/>
  <c r="AO334" i="1"/>
  <c r="AO302" i="1"/>
  <c r="AO270" i="1"/>
  <c r="AO238" i="1"/>
  <c r="AO206" i="1"/>
  <c r="AO174" i="1"/>
  <c r="AO146" i="1"/>
  <c r="AO94" i="1"/>
  <c r="AO22" i="1"/>
  <c r="AO112" i="1"/>
  <c r="AO96" i="1"/>
  <c r="AO80" i="1"/>
  <c r="AO64" i="1"/>
  <c r="AO48" i="1"/>
  <c r="AO32" i="1"/>
  <c r="AO16" i="1"/>
  <c r="AO450" i="1"/>
  <c r="AO418" i="1"/>
  <c r="AO386" i="1"/>
  <c r="AO354" i="1"/>
  <c r="AO322" i="1"/>
  <c r="AO290" i="1"/>
  <c r="AO258" i="1"/>
  <c r="AO226" i="1"/>
  <c r="AO194" i="1"/>
  <c r="AO162" i="1"/>
  <c r="AO126" i="1"/>
  <c r="AO70" i="1"/>
  <c r="AO14" i="1"/>
  <c r="AO428" i="1"/>
  <c r="AO396" i="1"/>
  <c r="AO364" i="1"/>
  <c r="AO332" i="1"/>
  <c r="AO300" i="1"/>
  <c r="AO268" i="1"/>
  <c r="AO236" i="1"/>
  <c r="AO204" i="1"/>
  <c r="AO172" i="1"/>
  <c r="AO140" i="1"/>
  <c r="AO123" i="1"/>
  <c r="AO107" i="1"/>
  <c r="AO91" i="1"/>
  <c r="AO75" i="1"/>
  <c r="AO59" i="1"/>
  <c r="AO43" i="1"/>
  <c r="AO27" i="1"/>
  <c r="AO11" i="1"/>
  <c r="AO453" i="1"/>
  <c r="AO437" i="1"/>
  <c r="AO421" i="1"/>
  <c r="AO405" i="1"/>
  <c r="AO389" i="1"/>
  <c r="AO373" i="1"/>
  <c r="AO357" i="1"/>
  <c r="AO341" i="1"/>
  <c r="AO325" i="1"/>
  <c r="AO309" i="1"/>
  <c r="AO293" i="1"/>
  <c r="AO277" i="1"/>
  <c r="AO261" i="1"/>
  <c r="AO245" i="1"/>
  <c r="AO229" i="1"/>
  <c r="AO213" i="1"/>
  <c r="AO197" i="1"/>
  <c r="AO181" i="1"/>
  <c r="AO165" i="1"/>
  <c r="AO149" i="1"/>
  <c r="AO133" i="1"/>
  <c r="AO117" i="1"/>
  <c r="AO101" i="1"/>
  <c r="AO85" i="1"/>
  <c r="AO69" i="1"/>
  <c r="AO53" i="1"/>
  <c r="AO37" i="1"/>
  <c r="AO21" i="1"/>
  <c r="AO5" i="1"/>
  <c r="AO422" i="1"/>
  <c r="AO390" i="1"/>
  <c r="AO358" i="1"/>
  <c r="AO326" i="1"/>
  <c r="AO294" i="1"/>
  <c r="AO262" i="1"/>
  <c r="AO230" i="1"/>
  <c r="AO198" i="1"/>
  <c r="AO166" i="1"/>
  <c r="AO138" i="1"/>
  <c r="AO78" i="1"/>
  <c r="AO6" i="1"/>
  <c r="AO124" i="1"/>
  <c r="AO108" i="1"/>
  <c r="AO92" i="1"/>
  <c r="AO76" i="1"/>
  <c r="AO60" i="1"/>
  <c r="AO44" i="1"/>
  <c r="AO28" i="1"/>
  <c r="AO12" i="1"/>
  <c r="AO442" i="1"/>
  <c r="AO410" i="1"/>
  <c r="AO378" i="1"/>
  <c r="AO346" i="1"/>
  <c r="AO314" i="1"/>
  <c r="AO282" i="1"/>
  <c r="AO250" i="1"/>
  <c r="AO218" i="1"/>
  <c r="AO186" i="1"/>
  <c r="AO154" i="1"/>
  <c r="AO118" i="1"/>
  <c r="AO54" i="1"/>
  <c r="AO448" i="1"/>
  <c r="AO416" i="1"/>
  <c r="AO384" i="1"/>
  <c r="AO352" i="1"/>
  <c r="AO320" i="1"/>
  <c r="AO288" i="1"/>
  <c r="AO256" i="1"/>
  <c r="AO224" i="1"/>
  <c r="AO192" i="1"/>
  <c r="AO160" i="1"/>
  <c r="AO128" i="1"/>
</calcChain>
</file>

<file path=xl/sharedStrings.xml><?xml version="1.0" encoding="utf-8"?>
<sst xmlns="http://schemas.openxmlformats.org/spreadsheetml/2006/main" count="8678" uniqueCount="797">
  <si>
    <t>DEPCOM</t>
  </si>
  <si>
    <t>NOM_COM</t>
  </si>
  <si>
    <t>IRIS</t>
  </si>
  <si>
    <t>DCOMIRIS</t>
  </si>
  <si>
    <t>NOM_IRIS</t>
  </si>
  <si>
    <t>OBS</t>
  </si>
  <si>
    <t>RD99POP</t>
  </si>
  <si>
    <t>RA99ART</t>
  </si>
  <si>
    <t>RA99CAD</t>
  </si>
  <si>
    <t>RA99PIN</t>
  </si>
  <si>
    <t>RA99EMP</t>
  </si>
  <si>
    <t>RA99OUV</t>
  </si>
  <si>
    <t>AMBARES-ET-LAGRAVE</t>
  </si>
  <si>
    <t>0101</t>
  </si>
  <si>
    <t>CHEMIN DE LA VIE</t>
  </si>
  <si>
    <t>0102</t>
  </si>
  <si>
    <t>LAGRAVE - LE BOURG</t>
  </si>
  <si>
    <t>0103</t>
  </si>
  <si>
    <t>SABAEGES</t>
  </si>
  <si>
    <t>0104</t>
  </si>
  <si>
    <t>PARABELLE</t>
  </si>
  <si>
    <t>AMB╚S</t>
  </si>
  <si>
    <t>0000</t>
  </si>
  <si>
    <t>ARBANATS</t>
  </si>
  <si>
    <t>ARCINS</t>
  </si>
  <si>
    <t>ARSAC</t>
  </si>
  <si>
    <t>ARTIGUES-PRES-BORDEAUX</t>
  </si>
  <si>
    <t>NORD</t>
  </si>
  <si>
    <t>SUD</t>
  </si>
  <si>
    <t>ARVEYRES</t>
  </si>
  <si>
    <t>ASQUES</t>
  </si>
  <si>
    <t>AUBIE-ET-ESPESSAS</t>
  </si>
  <si>
    <t>AVENSAN</t>
  </si>
  <si>
    <t>AYGUEMORTE-LES-GRAVES</t>
  </si>
  <si>
    <t>BARON</t>
  </si>
  <si>
    <t>LE BARP</t>
  </si>
  <si>
    <t>BASSENS</t>
  </si>
  <si>
    <t>CENTRE</t>
  </si>
  <si>
    <t>OUEST - ZONES D'ACTIVITES - QUAIS</t>
  </si>
  <si>
    <t>BAURECH</t>
  </si>
  <si>
    <t>BAYON-SUR-GIRONDE</t>
  </si>
  <si>
    <t>BEAUTIRAN</t>
  </si>
  <si>
    <t>BEGLES</t>
  </si>
  <si>
    <t>LA CASTAGNE - LA FERRADE</t>
  </si>
  <si>
    <t>LA RAZE</t>
  </si>
  <si>
    <t>CENTUJEAN</t>
  </si>
  <si>
    <t>SEMBAT</t>
  </si>
  <si>
    <t>0105</t>
  </si>
  <si>
    <t>BIRAMBITS</t>
  </si>
  <si>
    <t>0106</t>
  </si>
  <si>
    <t>LE PRECHE</t>
  </si>
  <si>
    <t>0107</t>
  </si>
  <si>
    <t>MAIRIE BOURG</t>
  </si>
  <si>
    <t>0108</t>
  </si>
  <si>
    <t>ARGOUS</t>
  </si>
  <si>
    <t>0109</t>
  </si>
  <si>
    <t>DORAT VERDUC</t>
  </si>
  <si>
    <t>0110</t>
  </si>
  <si>
    <t>ZONE D'ACTIVITE</t>
  </si>
  <si>
    <t>BELIN-B╔LIET</t>
  </si>
  <si>
    <t>BELLEBAT</t>
  </si>
  <si>
    <t>BEYCHAC-ET-CAILLAU</t>
  </si>
  <si>
    <t>BLANQUEFORT</t>
  </si>
  <si>
    <t>MARNIERES</t>
  </si>
  <si>
    <t>CAYCHAC BOURG</t>
  </si>
  <si>
    <t>MAJOLAN</t>
  </si>
  <si>
    <t>CENTRE VILLE</t>
  </si>
  <si>
    <t>SATURNE</t>
  </si>
  <si>
    <t>ZONE INDUSTRIELLE</t>
  </si>
  <si>
    <t>BORDS DE GARONNE</t>
  </si>
  <si>
    <t>BL╔SIGNAC</t>
  </si>
  <si>
    <t>BONNETAN</t>
  </si>
  <si>
    <t>BORDEAUX</t>
  </si>
  <si>
    <t>LE LAC 1</t>
  </si>
  <si>
    <t>LE LAC 3</t>
  </si>
  <si>
    <t>0201</t>
  </si>
  <si>
    <t>BACALAN 1</t>
  </si>
  <si>
    <t>0202</t>
  </si>
  <si>
    <t>BACALAN 2</t>
  </si>
  <si>
    <t>0203</t>
  </si>
  <si>
    <t>BACALAN 3</t>
  </si>
  <si>
    <t>0204</t>
  </si>
  <si>
    <t>BACALAN 4</t>
  </si>
  <si>
    <t>0301</t>
  </si>
  <si>
    <t>CHARTRONS - GRAND-PARC 1</t>
  </si>
  <si>
    <t>0302</t>
  </si>
  <si>
    <t>CHARTRONS - GRAND-PARC 2</t>
  </si>
  <si>
    <t>0303</t>
  </si>
  <si>
    <t>CHARTRONS - GRAND-PARC 3</t>
  </si>
  <si>
    <t>0304</t>
  </si>
  <si>
    <t>CHARTRONS - GRAND-PARC 4</t>
  </si>
  <si>
    <t>0305</t>
  </si>
  <si>
    <t>CHARTRONS - GRAND-PARC 5</t>
  </si>
  <si>
    <t>0306</t>
  </si>
  <si>
    <t>CHARTRONS - GRAND-PARC 6</t>
  </si>
  <si>
    <t>0307</t>
  </si>
  <si>
    <t>CHARTRONS - GRAND-PARC 7</t>
  </si>
  <si>
    <t>0308</t>
  </si>
  <si>
    <t>CHARTRONS - GRAND-PARC 8</t>
  </si>
  <si>
    <t>0309</t>
  </si>
  <si>
    <t>CHARTRONS - GRAND-PARC 9</t>
  </si>
  <si>
    <t>0310</t>
  </si>
  <si>
    <t>CHARTRONS - GRAND-PARC 10</t>
  </si>
  <si>
    <t>0311</t>
  </si>
  <si>
    <t>CHARTRONS - GRAND-PARC 11</t>
  </si>
  <si>
    <t>0401</t>
  </si>
  <si>
    <t>LA BASTIDE 1</t>
  </si>
  <si>
    <t>0402</t>
  </si>
  <si>
    <t>LA BASTIDE 2</t>
  </si>
  <si>
    <t>0403</t>
  </si>
  <si>
    <t>LA BASTIDE 3</t>
  </si>
  <si>
    <t>0404</t>
  </si>
  <si>
    <t>LA BASTIDE 4</t>
  </si>
  <si>
    <t>0405</t>
  </si>
  <si>
    <t>LA BASTIDE 5</t>
  </si>
  <si>
    <t>0501</t>
  </si>
  <si>
    <t>HOTEL DE VILLE -QUINCONCES 1</t>
  </si>
  <si>
    <t>0502</t>
  </si>
  <si>
    <t>HOTEL DE VILLE -QUINCONCES 2</t>
  </si>
  <si>
    <t>0503</t>
  </si>
  <si>
    <t>HOTEL DE VILLE -QUINCONCES 3</t>
  </si>
  <si>
    <t>0504</t>
  </si>
  <si>
    <t>HOTEL DE VILLE -QUINCONCES 4</t>
  </si>
  <si>
    <t>0505</t>
  </si>
  <si>
    <t>HOTEL DE VILLE -QUINCONCES 5</t>
  </si>
  <si>
    <t>0506</t>
  </si>
  <si>
    <t>HOTEL DE VILLE -QUINCONCES 6</t>
  </si>
  <si>
    <t>0507</t>
  </si>
  <si>
    <t>HOTEL DE VILLE -QUINCONCES 7</t>
  </si>
  <si>
    <t>0508</t>
  </si>
  <si>
    <t>HOTEL DE VILLE -QUINCONCES 8</t>
  </si>
  <si>
    <t>0601</t>
  </si>
  <si>
    <t>SAINT-SEURIN - FONDAUDEGE 1</t>
  </si>
  <si>
    <t>0602</t>
  </si>
  <si>
    <t>SAINT-SEURIN - FONDAUDEGE 2</t>
  </si>
  <si>
    <t>0603</t>
  </si>
  <si>
    <t>SAINT-SEURIN - FONDAUDEGE 3</t>
  </si>
  <si>
    <t>0604</t>
  </si>
  <si>
    <t>SAINT-SEURIN - FONDAUDEGE 4</t>
  </si>
  <si>
    <t>0605</t>
  </si>
  <si>
    <t>SAINT-SEURIN - FONDAUDEGE 5</t>
  </si>
  <si>
    <t>0606</t>
  </si>
  <si>
    <t>SAINT-SEURIN - FONDAUDEGE 6</t>
  </si>
  <si>
    <t>0607</t>
  </si>
  <si>
    <t>SAINT-SEURIN - FONDAUDEGE 7</t>
  </si>
  <si>
    <t>0608</t>
  </si>
  <si>
    <t>SAINT-SEURIN - FONDAUDEGE 8</t>
  </si>
  <si>
    <t>0609</t>
  </si>
  <si>
    <t>SAINT-SEURIN - FONDAUDEGE 9</t>
  </si>
  <si>
    <t>0701</t>
  </si>
  <si>
    <t>VILLA PRIMEROSE PARC BOR.-CAUDERAN 1</t>
  </si>
  <si>
    <t>0702</t>
  </si>
  <si>
    <t>VILLA PRIMEROSE PARC BOR.-CAUDERAN 2</t>
  </si>
  <si>
    <t>0703</t>
  </si>
  <si>
    <t>VILLA PRIMEROSE PARC BOR.-CAUDERAN 3</t>
  </si>
  <si>
    <t>0704</t>
  </si>
  <si>
    <t>VILLA PRIMEROSE PARC BOR.-CAUDERAN 4</t>
  </si>
  <si>
    <t>0705</t>
  </si>
  <si>
    <t>VILLA PRIMEROSE PARC BOR.-CAUDERAN 5</t>
  </si>
  <si>
    <t>0706</t>
  </si>
  <si>
    <t>VILLA PRIMEROSE PARC BOR.-CAUDERAN 6</t>
  </si>
  <si>
    <t>0801</t>
  </si>
  <si>
    <t>LESTONAT - MONSEJOUR 1</t>
  </si>
  <si>
    <t>0802</t>
  </si>
  <si>
    <t>LESTONAT - MONSEJOUR 2</t>
  </si>
  <si>
    <t>0803</t>
  </si>
  <si>
    <t>LESTONAT - MONSEJOUR 3</t>
  </si>
  <si>
    <t>0804</t>
  </si>
  <si>
    <t>LESTONAT - MONSEJOUR 4</t>
  </si>
  <si>
    <t>0805</t>
  </si>
  <si>
    <t>LESTONAT - MONSEJOUR 5</t>
  </si>
  <si>
    <t>0806</t>
  </si>
  <si>
    <t>LESTONAT - MONSEJOUR 6</t>
  </si>
  <si>
    <t>0807</t>
  </si>
  <si>
    <t>LESTONAT - MONSEJOUR 7</t>
  </si>
  <si>
    <t>0808</t>
  </si>
  <si>
    <t>LESTONAT - MONSEJOUR 8</t>
  </si>
  <si>
    <t>0809</t>
  </si>
  <si>
    <t>LESTONAT - MONSEJOUR 9</t>
  </si>
  <si>
    <t>0901</t>
  </si>
  <si>
    <t>SAINT-AUGUSTIN 1</t>
  </si>
  <si>
    <t>0902</t>
  </si>
  <si>
    <t>SAINT-AUGUSTIN 2</t>
  </si>
  <si>
    <t>0903</t>
  </si>
  <si>
    <t>SAINT-AUGUSTIN 3</t>
  </si>
  <si>
    <t>0904</t>
  </si>
  <si>
    <t>SAINT-AUGUSTIN 4</t>
  </si>
  <si>
    <t>0905</t>
  </si>
  <si>
    <t>SAINT-AUGUSTIN 5</t>
  </si>
  <si>
    <t>1001</t>
  </si>
  <si>
    <t>SAINT-BRUNO - SAINT-VICTOR 1</t>
  </si>
  <si>
    <t>1002</t>
  </si>
  <si>
    <t>SAINT-BRUNO - SAINT-VICTOR 2</t>
  </si>
  <si>
    <t>1003</t>
  </si>
  <si>
    <t>SAINT-BRUNO - SAINT-VICTOR 3</t>
  </si>
  <si>
    <t>1004</t>
  </si>
  <si>
    <t>SAINT-BRUNO - SAINT-VICTOR 4</t>
  </si>
  <si>
    <t>1005</t>
  </si>
  <si>
    <t>SAINT-BRUNO - SAINT-VICTOR 5</t>
  </si>
  <si>
    <t>1006</t>
  </si>
  <si>
    <t>SAINT-BRUNO - SAINT-VICTOR 6</t>
  </si>
  <si>
    <t>1101</t>
  </si>
  <si>
    <t>CAPUCINS - VICTOIRE 1</t>
  </si>
  <si>
    <t>1102</t>
  </si>
  <si>
    <t>CAPUCINS - VICTOIRE 2</t>
  </si>
  <si>
    <t>1103</t>
  </si>
  <si>
    <t>CAPUCINS - VICTOIRE 3</t>
  </si>
  <si>
    <t>1104</t>
  </si>
  <si>
    <t>CAPUCINS - VICTOIRE 4</t>
  </si>
  <si>
    <t>1105</t>
  </si>
  <si>
    <t>CAPUCINS - VICTOIRE 5</t>
  </si>
  <si>
    <t>1106</t>
  </si>
  <si>
    <t>CAPUCINS - VICTOIRE 6</t>
  </si>
  <si>
    <t>1107</t>
  </si>
  <si>
    <t>CAPUCINS - VICTOIRE 7</t>
  </si>
  <si>
    <t>1108</t>
  </si>
  <si>
    <t>CAPUCINS - VICTOIRE 8</t>
  </si>
  <si>
    <t>1201</t>
  </si>
  <si>
    <t>NANSOUTY 1</t>
  </si>
  <si>
    <t>1202</t>
  </si>
  <si>
    <t>NANSOUTY 2</t>
  </si>
  <si>
    <t>1203</t>
  </si>
  <si>
    <t>NANSOUTY 3</t>
  </si>
  <si>
    <t>1204</t>
  </si>
  <si>
    <t>NANSOUTY 4</t>
  </si>
  <si>
    <t>1205</t>
  </si>
  <si>
    <t>NANSOUTY 5</t>
  </si>
  <si>
    <t>1206</t>
  </si>
  <si>
    <t>NANSOUTY 6</t>
  </si>
  <si>
    <t>1207</t>
  </si>
  <si>
    <t>NANSOUTY 7</t>
  </si>
  <si>
    <t>1208</t>
  </si>
  <si>
    <t>NANSOUTY 8</t>
  </si>
  <si>
    <t>1209</t>
  </si>
  <si>
    <t>NANSOUTY 9</t>
  </si>
  <si>
    <t>1301</t>
  </si>
  <si>
    <t>GARE SAINT-JEAN 1</t>
  </si>
  <si>
    <t>1302</t>
  </si>
  <si>
    <t>GARE SAINT-JEAN 2</t>
  </si>
  <si>
    <t>1303</t>
  </si>
  <si>
    <t>GARE SAINT-JEAN 3</t>
  </si>
  <si>
    <t>1304</t>
  </si>
  <si>
    <t>GARE SAINT-JEAN 4</t>
  </si>
  <si>
    <t>1305</t>
  </si>
  <si>
    <t>GARE SAINT-JEAN 5</t>
  </si>
  <si>
    <t>BOULIAC</t>
  </si>
  <si>
    <t>BOURG</t>
  </si>
  <si>
    <t>BOUSCAT (LE )</t>
  </si>
  <si>
    <t>JEAN MOULIN</t>
  </si>
  <si>
    <t>CENTRE - ERMITAGE</t>
  </si>
  <si>
    <t>LA GARENNE - BAUDIN</t>
  </si>
  <si>
    <t>AUSONE - LES ECUS</t>
  </si>
  <si>
    <t>JEAN JAURES - RAVEZIE</t>
  </si>
  <si>
    <t>MARCEAU - TIVOLI</t>
  </si>
  <si>
    <t>BARRIERE DU MEDOC</t>
  </si>
  <si>
    <t>CHENERAIE - LAVIGNE</t>
  </si>
  <si>
    <t>HIPPODROME - LAFON - FELINE</t>
  </si>
  <si>
    <t>BRACH</t>
  </si>
  <si>
    <t>BRUGES</t>
  </si>
  <si>
    <t>TOUR DE GASSIES - TREULON</t>
  </si>
  <si>
    <t>LA MARIANNE - SAINTE GERMAINE</t>
  </si>
  <si>
    <t>CIMETIERE NORD - PETIT BRUGES</t>
  </si>
  <si>
    <t>VILLABOIS - LA HUTTE</t>
  </si>
  <si>
    <t>BUDOS</t>
  </si>
  <si>
    <t>CABANAC-ET-VILLAGRAINS</t>
  </si>
  <si>
    <t>CADAUJAC</t>
  </si>
  <si>
    <t>CADILLAC-EN-FRONSADAIS</t>
  </si>
  <si>
    <t>CAMARSAC</t>
  </si>
  <si>
    <t>CAMBES</t>
  </si>
  <si>
    <t>CAMBLANES-ET-MEYNAC</t>
  </si>
  <si>
    <t>CAMIAC-ET-SAINT-DENIS</t>
  </si>
  <si>
    <t>CANEJAN</t>
  </si>
  <si>
    <t>LE BOURG</t>
  </si>
  <si>
    <t>LA HOUSE</t>
  </si>
  <si>
    <t>CANTENAC</t>
  </si>
  <si>
    <t>CAPIAN</t>
  </si>
  <si>
    <t>CARBON-BLANC</t>
  </si>
  <si>
    <t>CARDAN</t>
  </si>
  <si>
    <t>CARIGNAN-DE-BORDEAUX</t>
  </si>
  <si>
    <t>CASTELNAU-DE-M╔DOC</t>
  </si>
  <si>
    <t>CASTRES-GIRONDE</t>
  </si>
  <si>
    <t>CAVIGNAC</t>
  </si>
  <si>
    <t>C╔NAC</t>
  </si>
  <si>
    <t>CENON</t>
  </si>
  <si>
    <t>PALMER 1</t>
  </si>
  <si>
    <t>PALMER 2</t>
  </si>
  <si>
    <t>CAVAILLES - CAMPARIAN</t>
  </si>
  <si>
    <t>GRAVIERES-GRAVETTE-BEAULIEU-LAGRUE-PLAI.</t>
  </si>
  <si>
    <t>SARAILLERE - RONCEVAL - SEIGLIERE</t>
  </si>
  <si>
    <t>GRAND PAVOIS - CIMETIERE ST PAUL</t>
  </si>
  <si>
    <t>MAREGUE</t>
  </si>
  <si>
    <t>BAS CENON - COURS VICTOR HUGO - GAMBETTA</t>
  </si>
  <si>
    <t>BAS CENON - COURS VERDUN - TESTAUD</t>
  </si>
  <si>
    <t>C╔RONS</t>
  </si>
  <si>
    <t>CESTAS</t>
  </si>
  <si>
    <t>GAZINET NORD</t>
  </si>
  <si>
    <t>GAZINET SUD - BOUZET</t>
  </si>
  <si>
    <t>MANO</t>
  </si>
  <si>
    <t>BOURG - CROIX D'HINS</t>
  </si>
  <si>
    <t>BELLEVUE - TRIGAN</t>
  </si>
  <si>
    <t>ECARTS RURAUX</t>
  </si>
  <si>
    <t>REJOUIT</t>
  </si>
  <si>
    <t>C╔ZAC</t>
  </si>
  <si>
    <t>CIVRAC-DE-BLAYE</t>
  </si>
  <si>
    <t>COMPS</t>
  </si>
  <si>
    <t>COURPIAC</t>
  </si>
  <si>
    <t>CR╔ON</t>
  </si>
  <si>
    <t>CROIGNON</t>
  </si>
  <si>
    <t>CUBNEZAIS</t>
  </si>
  <si>
    <t>CUBZAC-LES-PONTS</t>
  </si>
  <si>
    <t>CURSAN</t>
  </si>
  <si>
    <t>CUSSAC-FORT-M╔DOC</t>
  </si>
  <si>
    <t>DAIGNAC</t>
  </si>
  <si>
    <t>DARDENAC</t>
  </si>
  <si>
    <t>ESPIET</t>
  </si>
  <si>
    <t>EYSINES</t>
  </si>
  <si>
    <t>CANTINOLLE</t>
  </si>
  <si>
    <t>LA LESQUE</t>
  </si>
  <si>
    <t>VIGEAN</t>
  </si>
  <si>
    <t>DERBY</t>
  </si>
  <si>
    <t>GRAND LOUIS</t>
  </si>
  <si>
    <t>MIGRON</t>
  </si>
  <si>
    <t>FALEYRAS</t>
  </si>
  <si>
    <t>FARGUES-SAINT-HILAIRE</t>
  </si>
  <si>
    <t>FLOIRAC</t>
  </si>
  <si>
    <t>LA SOUYS</t>
  </si>
  <si>
    <t>GAMBETTA</t>
  </si>
  <si>
    <t>GRAVETTE</t>
  </si>
  <si>
    <t>COTEAUX</t>
  </si>
  <si>
    <t>REBEDECH</t>
  </si>
  <si>
    <t>LA MAREGUE</t>
  </si>
  <si>
    <t>PLATEAUX</t>
  </si>
  <si>
    <t>GAURIAC</t>
  </si>
  <si>
    <t>GAURIAGUET</t>
  </si>
  <si>
    <t>GRADIGNAN</t>
  </si>
  <si>
    <t>ZONE D'ACTIVITE BERSOL</t>
  </si>
  <si>
    <t>SAINT GERY</t>
  </si>
  <si>
    <t>MALARTIC</t>
  </si>
  <si>
    <t>BEAUSOLEIL</t>
  </si>
  <si>
    <t>LOUSTALOT</t>
  </si>
  <si>
    <t>MOULINEAU</t>
  </si>
  <si>
    <t>LE BRANDIER</t>
  </si>
  <si>
    <t>ORNON</t>
  </si>
  <si>
    <t>NAUDET</t>
  </si>
  <si>
    <t>0111</t>
  </si>
  <si>
    <t>BRANNES</t>
  </si>
  <si>
    <t>GUILLOS</t>
  </si>
  <si>
    <t>HAILLAN (LE )</t>
  </si>
  <si>
    <t>BARAILLOT</t>
  </si>
  <si>
    <t>BECHADE</t>
  </si>
  <si>
    <t>MIOTTE</t>
  </si>
  <si>
    <t>GASQUET</t>
  </si>
  <si>
    <t>HAUX</t>
  </si>
  <si>
    <t>HOSTENS</t>
  </si>
  <si>
    <t>ILLATS</t>
  </si>
  <si>
    <t>ISLE-SAINT-GEORGES</t>
  </si>
  <si>
    <t>IZON</t>
  </si>
  <si>
    <t>LABARDE</t>
  </si>
  <si>
    <t>LA BR╚DE</t>
  </si>
  <si>
    <t>LA LANDE-DE-FRONSAC</t>
  </si>
  <si>
    <t>LAMARQUE</t>
  </si>
  <si>
    <t>LANDIRAS</t>
  </si>
  <si>
    <t>LANGOIRAN</t>
  </si>
  <si>
    <t>LANSAC</t>
  </si>
  <si>
    <t>LAPOUYADE</t>
  </si>
  <si>
    <t>LARUSCADE</t>
  </si>
  <si>
    <t>LATRESNE</t>
  </si>
  <si>
    <t>LEOGNAN</t>
  </si>
  <si>
    <t>OUEST</t>
  </si>
  <si>
    <t>EST</t>
  </si>
  <si>
    <t>LESTIAC-SUR-GARONNE</t>
  </si>
  <si>
    <t>LIGNAN-DE-BORDEAUX</t>
  </si>
  <si>
    <t>LISTRAC-M╔DOC</t>
  </si>
  <si>
    <t>LORMONT</t>
  </si>
  <si>
    <t>CITE CARRIET 1</t>
  </si>
  <si>
    <t>CITE CARRIET 2 - LA CROIX ROUGE</t>
  </si>
  <si>
    <t>LE BOURG - LE VIEUX BOURG</t>
  </si>
  <si>
    <t>GENICART 3</t>
  </si>
  <si>
    <t>GENICART 2</t>
  </si>
  <si>
    <t>RESIDENCES DES HAUTS DE LORMONT</t>
  </si>
  <si>
    <t>GENICART 1</t>
  </si>
  <si>
    <t>LISSANDRE</t>
  </si>
  <si>
    <t>ZUP</t>
  </si>
  <si>
    <t>Z.I. QUATRE PAVILLONS - LA GARDETTE</t>
  </si>
  <si>
    <t>LOUCHATS</t>
  </si>
  <si>
    <t>LOUPES</t>
  </si>
  <si>
    <t>LUDON-M╔DOC</t>
  </si>
  <si>
    <t>LUGOS</t>
  </si>
  <si>
    <t>MACAU</t>
  </si>
  <si>
    <t>MADIRAC</t>
  </si>
  <si>
    <t>MARCENAIS</t>
  </si>
  <si>
    <t>MARGAUX</t>
  </si>
  <si>
    <t>MARSAS</t>
  </si>
  <si>
    <t>MARTIGNAS-SUR-JALLE</t>
  </si>
  <si>
    <t>MARTILLAC</t>
  </si>
  <si>
    <t>MERIGNAC</t>
  </si>
  <si>
    <t>CENTRE-VILLE 1</t>
  </si>
  <si>
    <t>CENTRE-VILLE 2</t>
  </si>
  <si>
    <t>CENTRE-VILLE 3</t>
  </si>
  <si>
    <t>CENTRE-VILLE 4</t>
  </si>
  <si>
    <t>CAPEYRON 1</t>
  </si>
  <si>
    <t>CAPEYRON 2</t>
  </si>
  <si>
    <t>CAPEYRON 3</t>
  </si>
  <si>
    <t>ARLAC 1</t>
  </si>
  <si>
    <t>ARLAC 2</t>
  </si>
  <si>
    <t>CHEMIN-LONG ET GARIES</t>
  </si>
  <si>
    <t>ZONE COMMERCIALE - CHEMIN LONG</t>
  </si>
  <si>
    <t>LE JARD</t>
  </si>
  <si>
    <t>BOURRAN</t>
  </si>
  <si>
    <t>PIQUEY</t>
  </si>
  <si>
    <t>EYQUEMS</t>
  </si>
  <si>
    <t>LES PINS</t>
  </si>
  <si>
    <t>LA FORET</t>
  </si>
  <si>
    <t>LABATUT</t>
  </si>
  <si>
    <t>LA GLACIERE</t>
  </si>
  <si>
    <t>BOURDILLOT</t>
  </si>
  <si>
    <t>LE BURCK</t>
  </si>
  <si>
    <t>1401</t>
  </si>
  <si>
    <t>BEUTRE</t>
  </si>
  <si>
    <t>1501</t>
  </si>
  <si>
    <t>MARCHEGAY</t>
  </si>
  <si>
    <t>1502</t>
  </si>
  <si>
    <t>ZONE AEROPORTUAIRE</t>
  </si>
  <si>
    <t>1503</t>
  </si>
  <si>
    <t>BEAUDESERT</t>
  </si>
  <si>
    <t>1504</t>
  </si>
  <si>
    <t>Z.I DU PHARE</t>
  </si>
  <si>
    <t>MIOS</t>
  </si>
  <si>
    <t>MOMBRIER</t>
  </si>
  <si>
    <t>MONTUSSAN</t>
  </si>
  <si>
    <t>MOUILLAC</t>
  </si>
  <si>
    <t>MOULIS-EN-M╔DOC</t>
  </si>
  <si>
    <t>N╔RIGEAN</t>
  </si>
  <si>
    <t>ORIGNE</t>
  </si>
  <si>
    <t>PAILLET</t>
  </si>
  <si>
    <t>PAREMPUYRE</t>
  </si>
  <si>
    <t>PESSAC</t>
  </si>
  <si>
    <t>MAGONTY - TOCTOUCAU</t>
  </si>
  <si>
    <t>3 M</t>
  </si>
  <si>
    <t>MADRAN</t>
  </si>
  <si>
    <t>NOES</t>
  </si>
  <si>
    <t>BELLEGRAVE</t>
  </si>
  <si>
    <t>LES ECHOPPES</t>
  </si>
  <si>
    <t>LE MONTEIL</t>
  </si>
  <si>
    <t>L'ALOUETTE</t>
  </si>
  <si>
    <t>FRANCE</t>
  </si>
  <si>
    <t>CAP DE BOS</t>
  </si>
  <si>
    <t>0112</t>
  </si>
  <si>
    <t>CAZALET</t>
  </si>
  <si>
    <t>0113</t>
  </si>
  <si>
    <t>CAMPONAC</t>
  </si>
  <si>
    <t>0115</t>
  </si>
  <si>
    <t>SARDINE</t>
  </si>
  <si>
    <t>0116</t>
  </si>
  <si>
    <t>CANDAU</t>
  </si>
  <si>
    <t>0117</t>
  </si>
  <si>
    <t>FAC SCIENCES-DROIT</t>
  </si>
  <si>
    <t>0118</t>
  </si>
  <si>
    <t>FAC LETTRES</t>
  </si>
  <si>
    <t>0119</t>
  </si>
  <si>
    <t>CHATAIGNERAIE</t>
  </si>
  <si>
    <t>0120</t>
  </si>
  <si>
    <t>PARC INDUSTRIEL</t>
  </si>
  <si>
    <t>0121</t>
  </si>
  <si>
    <t>SAIGE SUD</t>
  </si>
  <si>
    <t>0122</t>
  </si>
  <si>
    <t>SAIGE NORD</t>
  </si>
  <si>
    <t>PEUJARD</t>
  </si>
  <si>
    <t>PIAN-MEDOC (LE )</t>
  </si>
  <si>
    <t>POUJEAU - FEYDIEU</t>
  </si>
  <si>
    <t>CENTRE ET OUEST</t>
  </si>
  <si>
    <t>PODENSAC</t>
  </si>
  <si>
    <t>POMPIGNAC</t>
  </si>
  <si>
    <t>PORTETS</t>
  </si>
  <si>
    <t>LE POUT</t>
  </si>
  <si>
    <t>PRIGNAC-ET-MARCAMPS</t>
  </si>
  <si>
    <t>PUGNAC</t>
  </si>
  <si>
    <t>QUINSAC</t>
  </si>
  <si>
    <t>RIONS</t>
  </si>
  <si>
    <t>ROMAGNE</t>
  </si>
  <si>
    <t>SADIRAC</t>
  </si>
  <si>
    <t>SAINT-ANDR╔-DE-CUBZAC</t>
  </si>
  <si>
    <t>NORD OUEST</t>
  </si>
  <si>
    <t>NORD EST</t>
  </si>
  <si>
    <t>SAINT-ANTOINE</t>
  </si>
  <si>
    <t>SAINT-AUBIN-DE-M╔DOC</t>
  </si>
  <si>
    <t>SAINT-CAPRAIS-DE-BORDEAUX</t>
  </si>
  <si>
    <t>SAINT-CHRISTOLY-DE-BLAYE</t>
  </si>
  <si>
    <t>SAINT-CIERS-DE-CANESSE</t>
  </si>
  <si>
    <t>SAINTE-EULALIE</t>
  </si>
  <si>
    <t>SAINT-GEN╚S-DE-FRONSAC</t>
  </si>
  <si>
    <t>SAINT-GEN╚S-DE-LOMBAUD</t>
  </si>
  <si>
    <t>SAINT-GERMAIN-DU-PUCH</t>
  </si>
  <si>
    <t>SAINT-GERMAIN-DE-LA-RIVI╚RE</t>
  </si>
  <si>
    <t>SAINT-GERVAIS</t>
  </si>
  <si>
    <t>SAINT-GIRONS-D'AIGUEVIVES</t>
  </si>
  <si>
    <t>SAINTE-H╔L╚NE</t>
  </si>
  <si>
    <t>SAINT-JEAN-D'ILLAC</t>
  </si>
  <si>
    <t>BOULAC</t>
  </si>
  <si>
    <t>LE LAS</t>
  </si>
  <si>
    <t>SAINT-LAURENT-D'ARCE</t>
  </si>
  <si>
    <t>SAINT-L╔ON</t>
  </si>
  <si>
    <t>SAINT-LOUBES</t>
  </si>
  <si>
    <t>LA TERRASSE</t>
  </si>
  <si>
    <t>LA PLAINE</t>
  </si>
  <si>
    <t>LE PLATEAU</t>
  </si>
  <si>
    <t>SAINT-LOUIS-DE-MONTFERRAND</t>
  </si>
  <si>
    <t>SAINT-MAGNE</t>
  </si>
  <si>
    <t>SAINT-MARIENS</t>
  </si>
  <si>
    <t>SAINT-M╔DARD-D'EYRANS</t>
  </si>
  <si>
    <t>SAINT-MEDARD-EN-JALLES</t>
  </si>
  <si>
    <t>ZONE ROUTE DU PORGE</t>
  </si>
  <si>
    <t>CAUPIAN - SANS SOUCI</t>
  </si>
  <si>
    <t>HASTIGNAN</t>
  </si>
  <si>
    <t>HASTIGNAN - PICOT</t>
  </si>
  <si>
    <t>CENTRE VILLE 1</t>
  </si>
  <si>
    <t>CENTRE VILLE 2</t>
  </si>
  <si>
    <t>GAJAC</t>
  </si>
  <si>
    <t>CORBIAC 1</t>
  </si>
  <si>
    <t>CORBIAC 2</t>
  </si>
  <si>
    <t>ZONE D'ACTIVITE (SNPE)</t>
  </si>
  <si>
    <t>ZONE D'ACTIVITE (CAEPE - AEROSPATIALE)</t>
  </si>
  <si>
    <t>ISSAC - CERILLAN</t>
  </si>
  <si>
    <t>MAGUDAS</t>
  </si>
  <si>
    <t>SAINT-MICHEL-DE-RIEUFRET</t>
  </si>
  <si>
    <t>SAINT-MORILLON</t>
  </si>
  <si>
    <t>SAINT-QUENTIN-DE-BARON</t>
  </si>
  <si>
    <t>SAINT-ROMAIN-LA-VIRV╔E</t>
  </si>
  <si>
    <t>SAINT-SAVIN</t>
  </si>
  <si>
    <t>SAINT-SELVE</t>
  </si>
  <si>
    <t>SAINT-SEURIN-DE-BOURG</t>
  </si>
  <si>
    <t>SAINT-SULPICE-ET-CAMEYRAC</t>
  </si>
  <si>
    <t>SAINT-TROJAN</t>
  </si>
  <si>
    <t>SAINT-VINCENT-DE-PAUL</t>
  </si>
  <si>
    <t>SAINT-VIVIEN-DE-BLAYE</t>
  </si>
  <si>
    <t>SAINT-YZAN-DE-SOUDIAC</t>
  </si>
  <si>
    <t>SALAUNES</t>
  </si>
  <si>
    <t>SALIGNAC</t>
  </si>
  <si>
    <t>SALLEBOEUF</t>
  </si>
  <si>
    <t>SALLES</t>
  </si>
  <si>
    <t>SAMONAC</t>
  </si>
  <si>
    <t>SAUCATS</t>
  </si>
  <si>
    <t>SAUMOS</t>
  </si>
  <si>
    <t>LA SAUVE</t>
  </si>
  <si>
    <t>SOUSSANS</t>
  </si>
  <si>
    <t>TABANAC</t>
  </si>
  <si>
    <t>TAILLAN-MEDOC (LE )</t>
  </si>
  <si>
    <t>CENTRE BOURG</t>
  </si>
  <si>
    <t>NORD DES JALLES</t>
  </si>
  <si>
    <t>SUD EST</t>
  </si>
  <si>
    <t>TALENCE</t>
  </si>
  <si>
    <t>POSTE - MAIRIE</t>
  </si>
  <si>
    <t>LA FAUVETTE</t>
  </si>
  <si>
    <t>COMBATTANTS - BIJOU</t>
  </si>
  <si>
    <t>MEDOQUINE - HAUT BRION</t>
  </si>
  <si>
    <t>CAUDERES</t>
  </si>
  <si>
    <t>EMILE ZOLA</t>
  </si>
  <si>
    <t>SAINT GENES</t>
  </si>
  <si>
    <t>PEYLANNE - LEYSOTTE</t>
  </si>
  <si>
    <t>PLUME - LA BOULE</t>
  </si>
  <si>
    <t>MEGRET</t>
  </si>
  <si>
    <t>LYCEE</t>
  </si>
  <si>
    <t>THOUARS 2</t>
  </si>
  <si>
    <t>THOUARS 1</t>
  </si>
  <si>
    <t>TARGON</t>
  </si>
  <si>
    <t>TARN╚S</t>
  </si>
  <si>
    <t>TAURIAC</t>
  </si>
  <si>
    <t>LE TEMPLE</t>
  </si>
  <si>
    <t>TEUILLAC</t>
  </si>
  <si>
    <t>LE TOURNE</t>
  </si>
  <si>
    <t>TRESSES</t>
  </si>
  <si>
    <t>LE TUZAN</t>
  </si>
  <si>
    <t>VAYRES</t>
  </si>
  <si>
    <t>VILLENAVE-DE-RIONS</t>
  </si>
  <si>
    <t>VILLENAVE-D'ORNON</t>
  </si>
  <si>
    <t>CROIX DE LEYSOTTE-CHANTELOISEAU-ST BRIS</t>
  </si>
  <si>
    <t>PETIT CHAMBERY-BROWN</t>
  </si>
  <si>
    <t>CHAMBERY</t>
  </si>
  <si>
    <t>PEYREHAUT-CARBONNIEUX-TRIGAN</t>
  </si>
  <si>
    <t>SAINT MARTIN-CANTELOUP-BOURLEAUX</t>
  </si>
  <si>
    <t>CLEMENCEAU-PONTAC-SALLEGOURDE-PONT LANG.</t>
  </si>
  <si>
    <t>HOURCADE-GENESTE-LE BOURG-COURREJEAN</t>
  </si>
  <si>
    <t>LA MONNAIE-LA TAILLE</t>
  </si>
  <si>
    <t>LA HE-BARRET-SOORS</t>
  </si>
  <si>
    <t>BAUGE-SARCIGNAN-VERSEIN</t>
  </si>
  <si>
    <t>VILLENEUVE</t>
  </si>
  <si>
    <t>VIRELADE</t>
  </si>
  <si>
    <t>VIRSAC</t>
  </si>
  <si>
    <t>YVRAC</t>
  </si>
  <si>
    <t>MARCHEPRIME</t>
  </si>
  <si>
    <t>R99CSPTOT</t>
  </si>
  <si>
    <t>xi*ln(si)</t>
  </si>
  <si>
    <t>xi</t>
  </si>
  <si>
    <t>si</t>
  </si>
  <si>
    <t>resultat</t>
  </si>
  <si>
    <t>Total 33003</t>
  </si>
  <si>
    <t>Total 33004</t>
  </si>
  <si>
    <t>Total 33007</t>
  </si>
  <si>
    <t>Total 33010</t>
  </si>
  <si>
    <t>Total 33012</t>
  </si>
  <si>
    <t>Total 33013</t>
  </si>
  <si>
    <t>Total 33015</t>
  </si>
  <si>
    <t>Total 33016</t>
  </si>
  <si>
    <t>Total 33018</t>
  </si>
  <si>
    <t>Total 33022</t>
  </si>
  <si>
    <t>Total 33023</t>
  </si>
  <si>
    <t>Total 33028</t>
  </si>
  <si>
    <t>Total 33029</t>
  </si>
  <si>
    <t>Total 33032</t>
  </si>
  <si>
    <t>Total 33033</t>
  </si>
  <si>
    <t>Total 33035</t>
  </si>
  <si>
    <t>Total 33037</t>
  </si>
  <si>
    <t>Total 33039</t>
  </si>
  <si>
    <t>Total 33042</t>
  </si>
  <si>
    <t>Total 33043</t>
  </si>
  <si>
    <t>Total 33049</t>
  </si>
  <si>
    <t>Total 33056</t>
  </si>
  <si>
    <t>Total 33059</t>
  </si>
  <si>
    <t>Total 33061</t>
  </si>
  <si>
    <t>Total 33063</t>
  </si>
  <si>
    <t>Total 33065</t>
  </si>
  <si>
    <t>Total 33067</t>
  </si>
  <si>
    <t>Total 33069</t>
  </si>
  <si>
    <t>Total 33070</t>
  </si>
  <si>
    <t>Total 33075</t>
  </si>
  <si>
    <t>Total 33076</t>
  </si>
  <si>
    <t>Total 33077</t>
  </si>
  <si>
    <t>Total 33080</t>
  </si>
  <si>
    <t>Total 33082</t>
  </si>
  <si>
    <t>Total 33083</t>
  </si>
  <si>
    <t>Total 33084</t>
  </si>
  <si>
    <t>Total 33085</t>
  </si>
  <si>
    <t>Total 33086</t>
  </si>
  <si>
    <t>Total 33090</t>
  </si>
  <si>
    <t>Total 33091</t>
  </si>
  <si>
    <t>Total 33093</t>
  </si>
  <si>
    <t>Total 33096</t>
  </si>
  <si>
    <t>Total 33098</t>
  </si>
  <si>
    <t>Total 33099</t>
  </si>
  <si>
    <t>Total 33104</t>
  </si>
  <si>
    <t>Total 33109</t>
  </si>
  <si>
    <t>Total 33114</t>
  </si>
  <si>
    <t>Total 33118</t>
  </si>
  <si>
    <t>Total 33119</t>
  </si>
  <si>
    <t>Total 33120</t>
  </si>
  <si>
    <t>Total 33122</t>
  </si>
  <si>
    <t>Total 33123</t>
  </si>
  <si>
    <t>Total 33126</t>
  </si>
  <si>
    <t>Total 33132</t>
  </si>
  <si>
    <t>Total 33135</t>
  </si>
  <si>
    <t>Total 33140</t>
  </si>
  <si>
    <t>Total 33141</t>
  </si>
  <si>
    <t>Total 33142</t>
  </si>
  <si>
    <t>Total 33143</t>
  </si>
  <si>
    <t>Total 33145</t>
  </si>
  <si>
    <t>Total 33146</t>
  </si>
  <si>
    <t>Total 33147</t>
  </si>
  <si>
    <t>Total 33148</t>
  </si>
  <si>
    <t>Total 33157</t>
  </si>
  <si>
    <t>Total 33162</t>
  </si>
  <si>
    <t>Total 33163</t>
  </si>
  <si>
    <t>Total 33165</t>
  </si>
  <si>
    <t>Total 33167</t>
  </si>
  <si>
    <t>Total 33182</t>
  </si>
  <si>
    <t>Total 33183</t>
  </si>
  <si>
    <t>Total 33192</t>
  </si>
  <si>
    <t>Total 33197</t>
  </si>
  <si>
    <t>Total 33200</t>
  </si>
  <si>
    <t>Total 33201</t>
  </si>
  <si>
    <t>Total 33202</t>
  </si>
  <si>
    <t>Total 33205</t>
  </si>
  <si>
    <t>Total 33206</t>
  </si>
  <si>
    <t>Total 33207</t>
  </si>
  <si>
    <t>Total 33211</t>
  </si>
  <si>
    <t>Total 33213</t>
  </si>
  <si>
    <t>Total 33219</t>
  </si>
  <si>
    <t>Total 33220</t>
  </si>
  <si>
    <t>Total 33225</t>
  </si>
  <si>
    <t>Total 33226</t>
  </si>
  <si>
    <t>Total 33228</t>
  </si>
  <si>
    <t>Total 33230</t>
  </si>
  <si>
    <t>Total 33233</t>
  </si>
  <si>
    <t>Total 33234</t>
  </si>
  <si>
    <t>Total 33238</t>
  </si>
  <si>
    <t>Total 33241</t>
  </si>
  <si>
    <t>Total 33245</t>
  </si>
  <si>
    <t>Total 33248</t>
  </si>
  <si>
    <t>Total 33249</t>
  </si>
  <si>
    <t>Total 33251</t>
  </si>
  <si>
    <t>Total 33252</t>
  </si>
  <si>
    <t>Total 33256</t>
  </si>
  <si>
    <t>Total 33260</t>
  </si>
  <si>
    <t>Total 33262</t>
  </si>
  <si>
    <t>Total 33263</t>
  </si>
  <si>
    <t>Total 33266</t>
  </si>
  <si>
    <t>Total 33268</t>
  </si>
  <si>
    <t>Total 33272</t>
  </si>
  <si>
    <t>Total 33273</t>
  </si>
  <si>
    <t>Total 33274</t>
  </si>
  <si>
    <t>Total 33281</t>
  </si>
  <si>
    <t>Total 33284</t>
  </si>
  <si>
    <t>Total 33285</t>
  </si>
  <si>
    <t>Total 33293</t>
  </si>
  <si>
    <t>Total 33295</t>
  </si>
  <si>
    <t>Total 33297</t>
  </si>
  <si>
    <t>Total 33303</t>
  </si>
  <si>
    <t>Total 33310</t>
  </si>
  <si>
    <t>Total 33311</t>
  </si>
  <si>
    <t>Total 33312</t>
  </si>
  <si>
    <t>Total 33318</t>
  </si>
  <si>
    <t>Total 33321</t>
  </si>
  <si>
    <t>Total 33322</t>
  </si>
  <si>
    <t>Total 33327</t>
  </si>
  <si>
    <t>Total 33330</t>
  </si>
  <si>
    <t>Total 33334</t>
  </si>
  <si>
    <t>Total 33335</t>
  </si>
  <si>
    <t>Total 33339</t>
  </si>
  <si>
    <t>Total 33341</t>
  </si>
  <si>
    <t>Total 33349</t>
  </si>
  <si>
    <t>Total 33355</t>
  </si>
  <si>
    <t>Total 33358</t>
  </si>
  <si>
    <t>Total 33363</t>
  </si>
  <si>
    <t>Total 33366</t>
  </si>
  <si>
    <t>Total 33371</t>
  </si>
  <si>
    <t>Total 33376</t>
  </si>
  <si>
    <t>Total 33381</t>
  </si>
  <si>
    <t>Total 33382</t>
  </si>
  <si>
    <t>Total 33388</t>
  </si>
  <si>
    <t>Total 33397</t>
  </si>
  <si>
    <t>Total 33407</t>
  </si>
  <si>
    <t>Total 33408</t>
  </si>
  <si>
    <t>Total 33413</t>
  </si>
  <si>
    <t>Total 33414</t>
  </si>
  <si>
    <t>Total 33415</t>
  </si>
  <si>
    <t>Total 33416</t>
  </si>
  <si>
    <t>Total 33417</t>
  </si>
  <si>
    <t>Total 33422</t>
  </si>
  <si>
    <t>Total 33425</t>
  </si>
  <si>
    <t>Total 33431</t>
  </si>
  <si>
    <t>Total 33433</t>
  </si>
  <si>
    <t>Total 33434</t>
  </si>
  <si>
    <t>Total 33436</t>
  </si>
  <si>
    <t>Total 33439</t>
  </si>
  <si>
    <t>Total 33448</t>
  </si>
  <si>
    <t>Total 33449</t>
  </si>
  <si>
    <t>Total 33452</t>
  </si>
  <si>
    <t>Total 33454</t>
  </si>
  <si>
    <t>Total 33466</t>
  </si>
  <si>
    <t>Total 33470</t>
  </si>
  <si>
    <t>Total 33473</t>
  </si>
  <si>
    <t>Total 33474</t>
  </si>
  <si>
    <t>Total 33475</t>
  </si>
  <si>
    <t>Total 33483</t>
  </si>
  <si>
    <t>Total 33486</t>
  </si>
  <si>
    <t>Total 33487</t>
  </si>
  <si>
    <t>Total 33489</t>
  </si>
  <si>
    <t>Total 33492</t>
  </si>
  <si>
    <t>Total 33494</t>
  </si>
  <si>
    <t>Total 33495</t>
  </si>
  <si>
    <t>Total 33496</t>
  </si>
  <si>
    <t>Total 33498</t>
  </si>
  <si>
    <t>Total 33500</t>
  </si>
  <si>
    <t>Total 33501</t>
  </si>
  <si>
    <t>Total 33503</t>
  </si>
  <si>
    <t>Total 33505</t>
  </si>
  <si>
    <t>Total 33517</t>
  </si>
  <si>
    <t>Total 33518</t>
  </si>
  <si>
    <t>Total 33519</t>
  </si>
  <si>
    <t>Total 33522</t>
  </si>
  <si>
    <t>Total 33523</t>
  </si>
  <si>
    <t>Total 33524</t>
  </si>
  <si>
    <t>Total 33525</t>
  </si>
  <si>
    <t>Total 33528</t>
  </si>
  <si>
    <t>Total 33530</t>
  </si>
  <si>
    <t>Total 33534</t>
  </si>
  <si>
    <t>Total 33535</t>
  </si>
  <si>
    <t>Total 33536</t>
  </si>
  <si>
    <t>Total 33539</t>
  </si>
  <si>
    <t>Total 33549</t>
  </si>
  <si>
    <t>Total 33550</t>
  </si>
  <si>
    <t>Total 33551</t>
  </si>
  <si>
    <t>Total 33552</t>
  </si>
  <si>
    <t>Total 33553</t>
  </si>
  <si>
    <t>Total 33554</t>
  </si>
  <si>
    <t>Total 33555</t>
  </si>
  <si>
    <t>Total général</t>
  </si>
  <si>
    <t>Theil con communal</t>
  </si>
  <si>
    <t>theil concentration quartier</t>
  </si>
  <si>
    <t>theil intra communal</t>
  </si>
  <si>
    <t>% intercommunal</t>
  </si>
  <si>
    <t>Theil diversité 99</t>
  </si>
  <si>
    <t>QLART</t>
  </si>
  <si>
    <t>QLCAD</t>
  </si>
  <si>
    <t>QLPIN</t>
  </si>
  <si>
    <t>QLEMP</t>
  </si>
  <si>
    <t>QLOUV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</si>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</sst>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0" fontId="1" fillId="0" borderId="1" xfId="0" applyFont="1" applyBorder="1"/>
    <xf numFmtId="1" fontId="1" fillId="0" borderId="0" xfId="0" applyNumberFormat="1" applyFont="1"/>
    <xf numFmtId="1" fontId="1" fillId="2" borderId="1" xfId="0" applyNumberFormat="1" applyFont="1" applyFill="1" applyBorder="1"/>
    <xf numFmtId="0" fontId="1" fillId="2" borderId="1" xfId="0" applyFont="1" applyFill="1" applyBorder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1:BO454"/>
  <sheetViews>
    <sheetView topLeftCell="AZ1" workbookViewId="0">
      <pane ySplit="1200" activePane="bottomLeft"/>
      <selection activeCell="BB1" sqref="BB1:BF1"/>
      <selection pane="bottomLeft" activeCell="BI1" sqref="BI1:BO6"/>
    </sheetView>
  </sheetViews>
  <sheetFormatPr baseColWidth="10" defaultRowHeight="15" x14ac:dyDescent="0.25"/>
  <cols>
    <col min="27" max="27" width="19.7109375" style="1" customWidth="1"/>
    <col min="28" max="28" width="40.7109375" style="1" customWidth="1"/>
    <col min="29" max="29" width="4.7109375" style="1" customWidth="1"/>
    <col min="30" max="30" width="11.7109375" style="1" customWidth="1"/>
    <col min="31" max="31" width="43.7109375" style="1" customWidth="1"/>
    <col min="32" max="40" width="11.7109375" style="1" customWidth="1"/>
  </cols>
  <sheetData>
    <row r="1" spans="27:67" x14ac:dyDescent="0.25">
      <c r="AA1" s="1" t="s">
        <v>0</v>
      </c>
      <c r="AB1" s="1" t="s">
        <v>1</v>
      </c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590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11</v>
      </c>
      <c r="AN1" s="1" t="s">
        <v>592</v>
      </c>
      <c r="AO1" s="1" t="s">
        <v>590</v>
      </c>
      <c r="AP1" s="1" t="s">
        <v>7</v>
      </c>
      <c r="AQ1" s="1" t="s">
        <v>8</v>
      </c>
      <c r="AR1" s="1" t="s">
        <v>9</v>
      </c>
      <c r="AS1" s="1" t="s">
        <v>10</v>
      </c>
      <c r="AT1" s="1" t="s">
        <v>11</v>
      </c>
      <c r="AU1" s="1" t="s">
        <v>593</v>
      </c>
      <c r="AV1" s="1" t="s">
        <v>7</v>
      </c>
      <c r="AW1" s="1" t="s">
        <v>8</v>
      </c>
      <c r="AX1" s="1" t="s">
        <v>9</v>
      </c>
      <c r="AY1" s="1" t="s">
        <v>10</v>
      </c>
      <c r="AZ1" s="1" t="s">
        <v>11</v>
      </c>
      <c r="BA1" s="1" t="s">
        <v>591</v>
      </c>
      <c r="BB1" s="1" t="s">
        <v>7</v>
      </c>
      <c r="BC1" s="1" t="s">
        <v>8</v>
      </c>
      <c r="BD1" s="1" t="s">
        <v>9</v>
      </c>
      <c r="BE1" s="1" t="s">
        <v>10</v>
      </c>
      <c r="BF1" s="1" t="s">
        <v>11</v>
      </c>
      <c r="BI1" s="3" t="s">
        <v>594</v>
      </c>
      <c r="BJ1" s="4" t="s">
        <v>787</v>
      </c>
      <c r="BM1" s="1" t="s">
        <v>786</v>
      </c>
      <c r="BN1" t="s">
        <v>788</v>
      </c>
      <c r="BO1" t="s">
        <v>789</v>
      </c>
    </row>
    <row r="2" spans="27:67" x14ac:dyDescent="0.25">
      <c r="AA2" s="1">
        <v>33003</v>
      </c>
      <c r="AB2" s="1" t="s">
        <v>12</v>
      </c>
      <c r="AC2" s="1" t="s">
        <v>13</v>
      </c>
      <c r="AD2" s="1">
        <v>330030101</v>
      </c>
      <c r="AE2" s="1" t="s">
        <v>14</v>
      </c>
      <c r="AF2" s="1">
        <v>1</v>
      </c>
      <c r="AG2" s="1">
        <v>3105</v>
      </c>
      <c r="AH2" s="1">
        <f>SUM(AI2:AM2)</f>
        <v>1480</v>
      </c>
      <c r="AI2" s="1">
        <v>84</v>
      </c>
      <c r="AJ2" s="1">
        <v>96</v>
      </c>
      <c r="AK2" s="1">
        <v>324</v>
      </c>
      <c r="AL2" s="1">
        <v>448</v>
      </c>
      <c r="AM2" s="1">
        <v>528</v>
      </c>
      <c r="AO2">
        <f t="shared" ref="AO2:AT2" si="0">AH2/AH$454</f>
        <v>3.5074165270414705E-3</v>
      </c>
      <c r="AP2">
        <f t="shared" si="0"/>
        <v>3.1899137963771695E-3</v>
      </c>
      <c r="AQ2">
        <f t="shared" si="0"/>
        <v>1.6358524324784868E-3</v>
      </c>
      <c r="AR2">
        <f t="shared" si="0"/>
        <v>3.0135610246107484E-3</v>
      </c>
      <c r="AS2">
        <f t="shared" si="0"/>
        <v>3.3045415317435145E-3</v>
      </c>
      <c r="AT2">
        <f t="shared" si="0"/>
        <v>5.6253995312167057E-3</v>
      </c>
      <c r="AV2">
        <f t="shared" ref="AV2:AV34" si="1">AP2/$AO2</f>
        <v>0.90947675355452673</v>
      </c>
      <c r="AW2">
        <f t="shared" ref="AW2:AZ17" si="2">AQ2/$AO2</f>
        <v>0.46639810808508086</v>
      </c>
      <c r="AX2">
        <f t="shared" si="2"/>
        <v>0.85919679096474677</v>
      </c>
      <c r="AY2">
        <f t="shared" si="2"/>
        <v>0.94215828267505985</v>
      </c>
      <c r="AZ2">
        <f t="shared" si="2"/>
        <v>1.6038584205343207</v>
      </c>
      <c r="BB2">
        <f t="shared" ref="BB2:BB34" si="3">IF(AV2=0,0,AP2*LN(AV2))</f>
        <v>-3.0267765309158472E-4</v>
      </c>
      <c r="BC2">
        <f t="shared" ref="BC2:BC34" si="4">IF(AW2=0,0,AQ2*LN(AW2))</f>
        <v>-1.2476903337486878E-3</v>
      </c>
      <c r="BD2">
        <f t="shared" ref="BD2:BD34" si="5">IF(AX2=0,0,AR2*LN(AX2))</f>
        <v>-4.5732985478208363E-4</v>
      </c>
      <c r="BE2">
        <f t="shared" ref="BE2:BE34" si="6">IF(AY2=0,0,AS2*LN(AY2))</f>
        <v>-1.9689116117132589E-4</v>
      </c>
      <c r="BF2">
        <f t="shared" ref="BF2:BF34" si="7">IF(AZ2=0,0,AT2*LN(AZ2))</f>
        <v>2.6575075880861873E-3</v>
      </c>
      <c r="BI2" s="5" t="s">
        <v>7</v>
      </c>
      <c r="BJ2" s="6">
        <v>6.314840587346697E-2</v>
      </c>
      <c r="BL2" s="1" t="s">
        <v>7</v>
      </c>
      <c r="BM2">
        <v>2.8486120721990596E-2</v>
      </c>
      <c r="BN2">
        <f>BJ2-BM2</f>
        <v>3.4662285151476374E-2</v>
      </c>
      <c r="BO2">
        <f>BM2/BJ2</f>
        <v>0.45109801788297549</v>
      </c>
    </row>
    <row r="3" spans="27:67" x14ac:dyDescent="0.25">
      <c r="AA3" s="1">
        <v>33003</v>
      </c>
      <c r="AB3" s="1" t="s">
        <v>12</v>
      </c>
      <c r="AC3" s="1" t="s">
        <v>15</v>
      </c>
      <c r="AD3" s="1">
        <v>330030102</v>
      </c>
      <c r="AE3" s="1" t="s">
        <v>16</v>
      </c>
      <c r="AF3" s="1">
        <v>2</v>
      </c>
      <c r="AG3" s="1">
        <v>2694</v>
      </c>
      <c r="AH3" s="1">
        <f t="shared" ref="AH3:AH66" si="8">SUM(AI3:AM3)</f>
        <v>1220</v>
      </c>
      <c r="AI3" s="1">
        <v>144</v>
      </c>
      <c r="AJ3" s="1">
        <v>56</v>
      </c>
      <c r="AK3" s="1">
        <v>240</v>
      </c>
      <c r="AL3" s="1">
        <v>416</v>
      </c>
      <c r="AM3" s="1">
        <v>364</v>
      </c>
      <c r="AO3">
        <f t="shared" ref="AO3:AO66" si="9">AH3/AH$454</f>
        <v>2.8912487587774284E-3</v>
      </c>
      <c r="AP3">
        <f t="shared" ref="AP3:AP17" si="10">AI3/AI$454</f>
        <v>5.4684236509322899E-3</v>
      </c>
      <c r="AQ3">
        <f t="shared" ref="AQ3:AQ17" si="11">AJ3/AJ$454</f>
        <v>9.5424725227911727E-4</v>
      </c>
      <c r="AR3">
        <f t="shared" ref="AR3:AR17" si="12">AK3/AK$454</f>
        <v>2.2322674256375916E-3</v>
      </c>
      <c r="AS3">
        <f t="shared" ref="AS3:AS17" si="13">AL3/AL$454</f>
        <v>3.0685028509046921E-3</v>
      </c>
      <c r="AT3">
        <f t="shared" ref="AT3:AT17" si="14">AM3/AM$454</f>
        <v>3.8781163434903048E-3</v>
      </c>
      <c r="AV3">
        <f t="shared" si="1"/>
        <v>1.8913708598510999</v>
      </c>
      <c r="AW3">
        <f t="shared" si="2"/>
        <v>0.33004674861758454</v>
      </c>
      <c r="AX3">
        <f t="shared" si="2"/>
        <v>0.77207726206911065</v>
      </c>
      <c r="AY3">
        <f t="shared" si="2"/>
        <v>1.0613071053084397</v>
      </c>
      <c r="AZ3">
        <f t="shared" si="2"/>
        <v>1.3413291857772127</v>
      </c>
      <c r="BB3">
        <f t="shared" si="3"/>
        <v>3.4850367216329608E-3</v>
      </c>
      <c r="BC3">
        <f t="shared" si="4"/>
        <v>-1.0578030916985049E-3</v>
      </c>
      <c r="BD3">
        <f t="shared" si="5"/>
        <v>-5.7742207392079403E-4</v>
      </c>
      <c r="BE3">
        <f t="shared" si="6"/>
        <v>1.8257980642056391E-4</v>
      </c>
      <c r="BF3">
        <f t="shared" si="7"/>
        <v>1.138851725247095E-3</v>
      </c>
      <c r="BI3" s="5" t="s">
        <v>8</v>
      </c>
      <c r="BJ3" s="6">
        <v>0.17855688994572547</v>
      </c>
      <c r="BL3" s="1" t="s">
        <v>8</v>
      </c>
      <c r="BM3">
        <v>0.10328847630324914</v>
      </c>
      <c r="BN3">
        <f t="shared" ref="BN3:BN6" si="15">BJ3-BM3</f>
        <v>7.5268413642476328E-2</v>
      </c>
      <c r="BO3">
        <f t="shared" ref="BO3:BO6" si="16">BM3/BJ3</f>
        <v>0.57846256358208814</v>
      </c>
    </row>
    <row r="4" spans="27:67" x14ac:dyDescent="0.25">
      <c r="AA4" s="1">
        <v>33003</v>
      </c>
      <c r="AB4" s="1" t="s">
        <v>12</v>
      </c>
      <c r="AC4" s="1" t="s">
        <v>17</v>
      </c>
      <c r="AD4" s="1">
        <v>330030103</v>
      </c>
      <c r="AE4" s="1" t="s">
        <v>18</v>
      </c>
      <c r="AF4" s="1">
        <v>3</v>
      </c>
      <c r="AG4" s="1">
        <v>2385</v>
      </c>
      <c r="AH4" s="1">
        <f t="shared" si="8"/>
        <v>1072</v>
      </c>
      <c r="AI4" s="1">
        <v>36</v>
      </c>
      <c r="AJ4" s="1">
        <v>40</v>
      </c>
      <c r="AK4" s="1">
        <v>224</v>
      </c>
      <c r="AL4" s="1">
        <v>396</v>
      </c>
      <c r="AM4" s="1">
        <v>376</v>
      </c>
      <c r="AO4">
        <f t="shared" si="9"/>
        <v>2.5405071060732812E-3</v>
      </c>
      <c r="AP4">
        <f t="shared" si="10"/>
        <v>1.3671059127330725E-3</v>
      </c>
      <c r="AQ4">
        <f t="shared" si="11"/>
        <v>6.8160518019936948E-4</v>
      </c>
      <c r="AR4">
        <f t="shared" si="12"/>
        <v>2.083449597261752E-3</v>
      </c>
      <c r="AS4">
        <f t="shared" si="13"/>
        <v>2.9209786753804281E-3</v>
      </c>
      <c r="AT4">
        <f t="shared" si="14"/>
        <v>4.0059663328361386E-3</v>
      </c>
      <c r="AV4">
        <f t="shared" si="1"/>
        <v>0.5381232390434566</v>
      </c>
      <c r="AW4">
        <f t="shared" si="2"/>
        <v>0.26829493157879342</v>
      </c>
      <c r="AX4">
        <f t="shared" si="2"/>
        <v>0.82009201717291114</v>
      </c>
      <c r="AY4">
        <f t="shared" si="2"/>
        <v>1.1497620567159996</v>
      </c>
      <c r="AZ4">
        <f t="shared" si="2"/>
        <v>1.5768372870359473</v>
      </c>
      <c r="BB4">
        <f t="shared" si="3"/>
        <v>-8.471513440606801E-4</v>
      </c>
      <c r="BC4">
        <f t="shared" si="4"/>
        <v>-8.9676640545415095E-4</v>
      </c>
      <c r="BD4">
        <f t="shared" si="5"/>
        <v>-4.1322874496283602E-4</v>
      </c>
      <c r="BE4">
        <f t="shared" si="6"/>
        <v>4.0763721924540593E-4</v>
      </c>
      <c r="BF4">
        <f t="shared" si="7"/>
        <v>1.8244016894449658E-3</v>
      </c>
      <c r="BI4" s="5" t="s">
        <v>9</v>
      </c>
      <c r="BJ4" s="6">
        <v>2.7620419721069291E-2</v>
      </c>
      <c r="BL4" s="1" t="s">
        <v>9</v>
      </c>
      <c r="BM4">
        <v>1.6983690932649495E-2</v>
      </c>
      <c r="BN4">
        <f t="shared" si="15"/>
        <v>1.0636728788419796E-2</v>
      </c>
      <c r="BO4">
        <f t="shared" si="16"/>
        <v>0.6148961928950728</v>
      </c>
    </row>
    <row r="5" spans="27:67" x14ac:dyDescent="0.25">
      <c r="AA5" s="1">
        <v>33003</v>
      </c>
      <c r="AB5" s="1" t="s">
        <v>12</v>
      </c>
      <c r="AC5" s="1" t="s">
        <v>19</v>
      </c>
      <c r="AD5" s="1">
        <v>330030104</v>
      </c>
      <c r="AE5" s="1" t="s">
        <v>20</v>
      </c>
      <c r="AF5" s="1">
        <v>4</v>
      </c>
      <c r="AG5" s="1">
        <v>3020</v>
      </c>
      <c r="AH5" s="1">
        <f t="shared" si="8"/>
        <v>1388</v>
      </c>
      <c r="AI5" s="1">
        <v>80</v>
      </c>
      <c r="AJ5" s="1">
        <v>92</v>
      </c>
      <c r="AK5" s="1">
        <v>364</v>
      </c>
      <c r="AL5" s="1">
        <v>500</v>
      </c>
      <c r="AM5" s="1">
        <v>352</v>
      </c>
      <c r="AO5">
        <f t="shared" si="9"/>
        <v>3.2893879321172709E-3</v>
      </c>
      <c r="AP5">
        <f t="shared" si="10"/>
        <v>3.0380131394068281E-3</v>
      </c>
      <c r="AQ5">
        <f t="shared" si="11"/>
        <v>1.5676919144585499E-3</v>
      </c>
      <c r="AR5">
        <f t="shared" si="12"/>
        <v>3.3856055955503467E-3</v>
      </c>
      <c r="AS5">
        <f t="shared" si="13"/>
        <v>3.6881043881066009E-3</v>
      </c>
      <c r="AT5">
        <f t="shared" si="14"/>
        <v>3.7502663541444706E-3</v>
      </c>
      <c r="AV5">
        <f t="shared" si="1"/>
        <v>0.92358007085268257</v>
      </c>
      <c r="AW5">
        <f t="shared" si="2"/>
        <v>0.47659076606676737</v>
      </c>
      <c r="AX5">
        <f t="shared" si="2"/>
        <v>1.0292509322155698</v>
      </c>
      <c r="AY5">
        <f t="shared" si="2"/>
        <v>1.1212129624773961</v>
      </c>
      <c r="AZ5">
        <f t="shared" si="2"/>
        <v>1.1401106927909679</v>
      </c>
      <c r="BB5">
        <f t="shared" si="3"/>
        <v>-2.4151529842202232E-4</v>
      </c>
      <c r="BC5">
        <f t="shared" si="4"/>
        <v>-1.1618119144152581E-3</v>
      </c>
      <c r="BD5">
        <f t="shared" si="5"/>
        <v>9.7611367916650824E-5</v>
      </c>
      <c r="BE5">
        <f t="shared" si="6"/>
        <v>4.2196008547233671E-4</v>
      </c>
      <c r="BF5">
        <f t="shared" si="7"/>
        <v>4.9175501315238182E-4</v>
      </c>
      <c r="BI5" s="5" t="s">
        <v>10</v>
      </c>
      <c r="BJ5" s="6">
        <v>1.3547381454080434E-2</v>
      </c>
      <c r="BL5" s="1" t="s">
        <v>10</v>
      </c>
      <c r="BM5">
        <v>5.4947240637062888E-3</v>
      </c>
      <c r="BN5">
        <f t="shared" si="15"/>
        <v>8.052657390374144E-3</v>
      </c>
      <c r="BO5">
        <f t="shared" si="16"/>
        <v>0.4055930721616533</v>
      </c>
    </row>
    <row r="6" spans="27:67" x14ac:dyDescent="0.25">
      <c r="AA6" s="1">
        <v>33004</v>
      </c>
      <c r="AB6" s="1" t="s">
        <v>21</v>
      </c>
      <c r="AC6" s="1" t="s">
        <v>22</v>
      </c>
      <c r="AD6" s="1">
        <v>330040000</v>
      </c>
      <c r="AE6" s="1" t="s">
        <v>21</v>
      </c>
      <c r="AF6" s="1">
        <v>5</v>
      </c>
      <c r="AG6" s="1">
        <v>2823</v>
      </c>
      <c r="AH6" s="1">
        <f t="shared" si="8"/>
        <v>1216</v>
      </c>
      <c r="AI6" s="1">
        <v>72</v>
      </c>
      <c r="AJ6" s="1">
        <v>40</v>
      </c>
      <c r="AK6" s="1">
        <v>244</v>
      </c>
      <c r="AL6" s="1">
        <v>408</v>
      </c>
      <c r="AM6" s="1">
        <v>452</v>
      </c>
      <c r="AO6">
        <f t="shared" si="9"/>
        <v>2.8817692546502893E-3</v>
      </c>
      <c r="AP6">
        <f t="shared" si="10"/>
        <v>2.7342118254661449E-3</v>
      </c>
      <c r="AQ6">
        <f t="shared" si="11"/>
        <v>6.8160518019936948E-4</v>
      </c>
      <c r="AR6">
        <f t="shared" si="12"/>
        <v>2.2694718827315514E-3</v>
      </c>
      <c r="AS6">
        <f t="shared" si="13"/>
        <v>3.0094931806949866E-3</v>
      </c>
      <c r="AT6">
        <f t="shared" si="14"/>
        <v>4.8156829320264221E-3</v>
      </c>
      <c r="AV6">
        <f t="shared" si="1"/>
        <v>0.94879623726083129</v>
      </c>
      <c r="AW6">
        <f t="shared" si="2"/>
        <v>0.23652316336551524</v>
      </c>
      <c r="AX6">
        <f t="shared" si="2"/>
        <v>0.78752727306994541</v>
      </c>
      <c r="AY6">
        <f t="shared" si="2"/>
        <v>1.0443213577348673</v>
      </c>
      <c r="AZ6">
        <f t="shared" si="2"/>
        <v>1.6710855403344285</v>
      </c>
      <c r="BB6">
        <f t="shared" si="3"/>
        <v>-1.4371349980822577E-4</v>
      </c>
      <c r="BC6">
        <f t="shared" si="4"/>
        <v>-9.826764137324947E-4</v>
      </c>
      <c r="BD6">
        <f t="shared" si="5"/>
        <v>-5.4207987280347847E-4</v>
      </c>
      <c r="BE6">
        <f t="shared" si="6"/>
        <v>1.3051346125086564E-4</v>
      </c>
      <c r="BF6">
        <f t="shared" si="7"/>
        <v>2.4727252782003463E-3</v>
      </c>
      <c r="BI6" s="5" t="s">
        <v>11</v>
      </c>
      <c r="BJ6" s="6">
        <v>9.8178320380702941E-2</v>
      </c>
      <c r="BL6" s="1" t="s">
        <v>11</v>
      </c>
      <c r="BM6">
        <v>6.7793749251375851E-2</v>
      </c>
      <c r="BN6">
        <f t="shared" si="15"/>
        <v>3.038457112932709E-2</v>
      </c>
      <c r="BO6">
        <f t="shared" si="16"/>
        <v>0.69051649069259069</v>
      </c>
    </row>
    <row r="7" spans="27:67" x14ac:dyDescent="0.25">
      <c r="AA7" s="1">
        <v>33007</v>
      </c>
      <c r="AB7" s="1" t="s">
        <v>23</v>
      </c>
      <c r="AC7" s="1" t="s">
        <v>22</v>
      </c>
      <c r="AD7" s="1">
        <v>330070000</v>
      </c>
      <c r="AE7" s="1" t="s">
        <v>23</v>
      </c>
      <c r="AF7" s="1">
        <v>6</v>
      </c>
      <c r="AG7" s="1">
        <v>821</v>
      </c>
      <c r="AH7" s="1">
        <f t="shared" si="8"/>
        <v>412</v>
      </c>
      <c r="AI7" s="1">
        <v>24</v>
      </c>
      <c r="AJ7" s="1">
        <v>20</v>
      </c>
      <c r="AK7" s="1">
        <v>68</v>
      </c>
      <c r="AL7" s="1">
        <v>152</v>
      </c>
      <c r="AM7" s="1">
        <v>148</v>
      </c>
      <c r="AO7">
        <f t="shared" si="9"/>
        <v>9.7638892509532827E-4</v>
      </c>
      <c r="AP7">
        <f t="shared" si="10"/>
        <v>9.1140394182204838E-4</v>
      </c>
      <c r="AQ7">
        <f t="shared" si="11"/>
        <v>3.4080259009968474E-4</v>
      </c>
      <c r="AR7">
        <f t="shared" si="12"/>
        <v>6.3247577059731758E-4</v>
      </c>
      <c r="AS7">
        <f t="shared" si="13"/>
        <v>1.1211837339844067E-3</v>
      </c>
      <c r="AT7">
        <f t="shared" si="14"/>
        <v>1.5768165352652887E-3</v>
      </c>
      <c r="AV7">
        <f t="shared" si="1"/>
        <v>0.933443547337517</v>
      </c>
      <c r="AW7">
        <f t="shared" si="2"/>
        <v>0.34904389156852733</v>
      </c>
      <c r="AX7">
        <f t="shared" si="2"/>
        <v>0.64777032424406777</v>
      </c>
      <c r="AY7">
        <f t="shared" si="2"/>
        <v>1.1482962425807335</v>
      </c>
      <c r="AZ7">
        <f t="shared" si="2"/>
        <v>1.6149471739566674</v>
      </c>
      <c r="BB7">
        <f t="shared" si="3"/>
        <v>-6.2772756944261436E-5</v>
      </c>
      <c r="BC7">
        <f t="shared" si="4"/>
        <v>-3.5871435660923432E-4</v>
      </c>
      <c r="BD7">
        <f t="shared" si="5"/>
        <v>-2.7463304935160813E-4</v>
      </c>
      <c r="BE7">
        <f t="shared" si="6"/>
        <v>1.5503651943808144E-4</v>
      </c>
      <c r="BF7">
        <f t="shared" si="7"/>
        <v>7.5577170769511499E-4</v>
      </c>
    </row>
    <row r="8" spans="27:67" x14ac:dyDescent="0.25">
      <c r="AA8" s="1">
        <v>33010</v>
      </c>
      <c r="AB8" s="1" t="s">
        <v>24</v>
      </c>
      <c r="AC8" s="1" t="s">
        <v>22</v>
      </c>
      <c r="AD8" s="1">
        <v>330100000</v>
      </c>
      <c r="AE8" s="1" t="s">
        <v>24</v>
      </c>
      <c r="AF8" s="1">
        <v>7</v>
      </c>
      <c r="AG8" s="1">
        <v>309</v>
      </c>
      <c r="AH8" s="1">
        <f t="shared" si="8"/>
        <v>152</v>
      </c>
      <c r="AI8" s="1">
        <v>4</v>
      </c>
      <c r="AJ8" s="1">
        <v>8</v>
      </c>
      <c r="AK8" s="1">
        <v>16</v>
      </c>
      <c r="AL8" s="1">
        <v>32</v>
      </c>
      <c r="AM8" s="1">
        <v>92</v>
      </c>
      <c r="AO8">
        <f t="shared" si="9"/>
        <v>3.6022115683128616E-4</v>
      </c>
      <c r="AP8">
        <f t="shared" si="10"/>
        <v>1.5190065697034139E-4</v>
      </c>
      <c r="AQ8">
        <f t="shared" si="11"/>
        <v>1.363210360398739E-4</v>
      </c>
      <c r="AR8">
        <f t="shared" si="12"/>
        <v>1.4881782837583942E-4</v>
      </c>
      <c r="AS8">
        <f t="shared" si="13"/>
        <v>2.3603868083882246E-4</v>
      </c>
      <c r="AT8">
        <f t="shared" si="14"/>
        <v>9.8018325165139561E-4</v>
      </c>
      <c r="AV8">
        <f t="shared" si="1"/>
        <v>0.4216872165603695</v>
      </c>
      <c r="AW8">
        <f t="shared" si="2"/>
        <v>0.37843706138482441</v>
      </c>
      <c r="AX8">
        <f t="shared" si="2"/>
        <v>0.41312906128259425</v>
      </c>
      <c r="AY8">
        <f t="shared" si="2"/>
        <v>0.65526045975521074</v>
      </c>
      <c r="AZ8">
        <f t="shared" si="2"/>
        <v>2.7210596408985386</v>
      </c>
      <c r="BB8">
        <f t="shared" si="3"/>
        <v>-1.3116491592304053E-4</v>
      </c>
      <c r="BC8">
        <f t="shared" si="4"/>
        <v>-1.3246390106521949E-4</v>
      </c>
      <c r="BD8">
        <f t="shared" si="5"/>
        <v>-1.3155425158187429E-4</v>
      </c>
      <c r="BE8">
        <f t="shared" si="6"/>
        <v>-9.9778855101896808E-5</v>
      </c>
      <c r="BF8">
        <f t="shared" si="7"/>
        <v>9.8118438955805613E-4</v>
      </c>
    </row>
    <row r="9" spans="27:67" x14ac:dyDescent="0.25">
      <c r="AA9" s="1">
        <v>33012</v>
      </c>
      <c r="AB9" s="1" t="s">
        <v>25</v>
      </c>
      <c r="AC9" s="1" t="s">
        <v>22</v>
      </c>
      <c r="AD9" s="1">
        <v>330120000</v>
      </c>
      <c r="AE9" s="1" t="s">
        <v>25</v>
      </c>
      <c r="AF9" s="1">
        <v>8</v>
      </c>
      <c r="AG9" s="1">
        <v>2820</v>
      </c>
      <c r="AH9" s="1">
        <f t="shared" si="8"/>
        <v>1448</v>
      </c>
      <c r="AI9" s="1">
        <v>80</v>
      </c>
      <c r="AJ9" s="1">
        <v>144</v>
      </c>
      <c r="AK9" s="1">
        <v>424</v>
      </c>
      <c r="AL9" s="1">
        <v>464</v>
      </c>
      <c r="AM9" s="1">
        <v>336</v>
      </c>
      <c r="AO9">
        <f t="shared" si="9"/>
        <v>3.4315804940243575E-3</v>
      </c>
      <c r="AP9">
        <f t="shared" si="10"/>
        <v>3.0380131394068281E-3</v>
      </c>
      <c r="AQ9">
        <f t="shared" si="11"/>
        <v>2.4537786487177304E-3</v>
      </c>
      <c r="AR9">
        <f t="shared" si="12"/>
        <v>3.9436724519597444E-3</v>
      </c>
      <c r="AS9">
        <f t="shared" si="13"/>
        <v>3.4225608721629255E-3</v>
      </c>
      <c r="AT9">
        <f t="shared" si="14"/>
        <v>3.5797997016833584E-3</v>
      </c>
      <c r="AV9">
        <f t="shared" si="1"/>
        <v>0.88531017841403548</v>
      </c>
      <c r="AW9">
        <f t="shared" si="2"/>
        <v>0.7150578728928727</v>
      </c>
      <c r="AX9">
        <f t="shared" si="2"/>
        <v>1.1492291842861118</v>
      </c>
      <c r="AY9">
        <f t="shared" si="2"/>
        <v>0.99737158377105284</v>
      </c>
      <c r="AZ9">
        <f t="shared" si="2"/>
        <v>1.0431926944208667</v>
      </c>
      <c r="BB9">
        <f t="shared" si="3"/>
        <v>-3.7008228852238885E-4</v>
      </c>
      <c r="BC9">
        <f t="shared" si="4"/>
        <v>-8.2297723400335816E-4</v>
      </c>
      <c r="BD9">
        <f t="shared" si="5"/>
        <v>5.485310924841629E-4</v>
      </c>
      <c r="BE9">
        <f t="shared" si="6"/>
        <v>-9.0077578020711724E-6</v>
      </c>
      <c r="BF9">
        <f t="shared" si="7"/>
        <v>1.5137508484691357E-4</v>
      </c>
    </row>
    <row r="10" spans="27:67" x14ac:dyDescent="0.25">
      <c r="AA10" s="1">
        <v>33013</v>
      </c>
      <c r="AB10" s="1" t="s">
        <v>26</v>
      </c>
      <c r="AC10" s="1" t="s">
        <v>13</v>
      </c>
      <c r="AD10" s="1">
        <v>330130101</v>
      </c>
      <c r="AE10" s="1" t="s">
        <v>27</v>
      </c>
      <c r="AF10" s="1">
        <v>9</v>
      </c>
      <c r="AG10" s="1">
        <v>3152</v>
      </c>
      <c r="AH10" s="1">
        <f t="shared" si="8"/>
        <v>1488</v>
      </c>
      <c r="AI10" s="1">
        <v>108</v>
      </c>
      <c r="AJ10" s="1">
        <v>148</v>
      </c>
      <c r="AK10" s="1">
        <v>404</v>
      </c>
      <c r="AL10" s="1">
        <v>528</v>
      </c>
      <c r="AM10" s="1">
        <v>300</v>
      </c>
      <c r="AO10">
        <f t="shared" si="9"/>
        <v>3.5263755352957487E-3</v>
      </c>
      <c r="AP10">
        <f t="shared" si="10"/>
        <v>4.1013177381992181E-3</v>
      </c>
      <c r="AQ10">
        <f t="shared" si="11"/>
        <v>2.521939166737667E-3</v>
      </c>
      <c r="AR10">
        <f t="shared" si="12"/>
        <v>3.7576501664899455E-3</v>
      </c>
      <c r="AS10">
        <f t="shared" si="13"/>
        <v>3.8946382338405708E-3</v>
      </c>
      <c r="AT10">
        <f t="shared" si="14"/>
        <v>3.1962497336458554E-3</v>
      </c>
      <c r="AV10">
        <f t="shared" si="1"/>
        <v>1.1630405489003741</v>
      </c>
      <c r="AW10">
        <f t="shared" si="2"/>
        <v>0.71516466170304183</v>
      </c>
      <c r="AX10">
        <f t="shared" si="2"/>
        <v>1.0655842319909925</v>
      </c>
      <c r="AY10">
        <f t="shared" si="2"/>
        <v>1.1044309362003151</v>
      </c>
      <c r="AZ10">
        <f t="shared" si="2"/>
        <v>0.90638382147742347</v>
      </c>
      <c r="BB10">
        <f t="shared" si="3"/>
        <v>6.1945375689738662E-4</v>
      </c>
      <c r="BC10">
        <f t="shared" si="4"/>
        <v>-8.4546110715986707E-4</v>
      </c>
      <c r="BD10">
        <f t="shared" si="5"/>
        <v>2.3869805094273757E-4</v>
      </c>
      <c r="BE10">
        <f t="shared" si="6"/>
        <v>3.8685524319465947E-4</v>
      </c>
      <c r="BF10">
        <f t="shared" si="7"/>
        <v>-3.1416711688514009E-4</v>
      </c>
    </row>
    <row r="11" spans="27:67" x14ac:dyDescent="0.25">
      <c r="AA11" s="1">
        <v>33013</v>
      </c>
      <c r="AB11" s="1" t="s">
        <v>26</v>
      </c>
      <c r="AC11" s="1" t="s">
        <v>15</v>
      </c>
      <c r="AD11" s="1">
        <v>330130102</v>
      </c>
      <c r="AE11" s="1" t="s">
        <v>28</v>
      </c>
      <c r="AF11" s="1">
        <v>10</v>
      </c>
      <c r="AG11" s="1">
        <v>2832</v>
      </c>
      <c r="AH11" s="1">
        <f t="shared" si="8"/>
        <v>1588</v>
      </c>
      <c r="AI11" s="1">
        <v>104</v>
      </c>
      <c r="AJ11" s="1">
        <v>248</v>
      </c>
      <c r="AK11" s="1">
        <v>444</v>
      </c>
      <c r="AL11" s="1">
        <v>516</v>
      </c>
      <c r="AM11" s="1">
        <v>276</v>
      </c>
      <c r="AO11">
        <f t="shared" si="9"/>
        <v>3.7633631384742265E-3</v>
      </c>
      <c r="AP11">
        <f t="shared" si="10"/>
        <v>3.9494170812288763E-3</v>
      </c>
      <c r="AQ11">
        <f t="shared" si="11"/>
        <v>4.2259521172360913E-3</v>
      </c>
      <c r="AR11">
        <f t="shared" si="12"/>
        <v>4.1296947374295442E-3</v>
      </c>
      <c r="AS11">
        <f t="shared" si="13"/>
        <v>3.8061237285260123E-3</v>
      </c>
      <c r="AT11">
        <f t="shared" si="14"/>
        <v>2.940549754954187E-3</v>
      </c>
      <c r="AV11">
        <f t="shared" si="1"/>
        <v>1.0494382114902898</v>
      </c>
      <c r="AW11">
        <f t="shared" si="2"/>
        <v>1.1229190385675647</v>
      </c>
      <c r="AX11">
        <f t="shared" si="2"/>
        <v>1.0973415494269412</v>
      </c>
      <c r="AY11">
        <f t="shared" si="2"/>
        <v>1.011362334294724</v>
      </c>
      <c r="AZ11">
        <f t="shared" si="2"/>
        <v>0.78136221426305641</v>
      </c>
      <c r="BB11">
        <f t="shared" si="3"/>
        <v>1.9057905928961241E-4</v>
      </c>
      <c r="BC11">
        <f t="shared" si="4"/>
        <v>4.8992130288237428E-4</v>
      </c>
      <c r="BD11">
        <f t="shared" si="5"/>
        <v>3.83609332383963E-4</v>
      </c>
      <c r="BE11">
        <f t="shared" si="6"/>
        <v>4.3002605218792325E-5</v>
      </c>
      <c r="BF11">
        <f t="shared" si="7"/>
        <v>-7.2548200832118386E-4</v>
      </c>
    </row>
    <row r="12" spans="27:67" x14ac:dyDescent="0.25">
      <c r="AA12" s="1">
        <v>33015</v>
      </c>
      <c r="AB12" s="1" t="s">
        <v>29</v>
      </c>
      <c r="AC12" s="1" t="s">
        <v>22</v>
      </c>
      <c r="AD12" s="1">
        <v>330150000</v>
      </c>
      <c r="AE12" s="1" t="s">
        <v>29</v>
      </c>
      <c r="AF12" s="1">
        <v>11</v>
      </c>
      <c r="AG12" s="1">
        <v>1625</v>
      </c>
      <c r="AH12" s="1">
        <f t="shared" si="8"/>
        <v>728</v>
      </c>
      <c r="AI12" s="1">
        <v>48</v>
      </c>
      <c r="AJ12" s="1">
        <v>112</v>
      </c>
      <c r="AK12" s="1">
        <v>192</v>
      </c>
      <c r="AL12" s="1">
        <v>224</v>
      </c>
      <c r="AM12" s="1">
        <v>152</v>
      </c>
      <c r="AO12">
        <f t="shared" si="9"/>
        <v>1.7252697511393178E-3</v>
      </c>
      <c r="AP12">
        <f t="shared" si="10"/>
        <v>1.8228078836440968E-3</v>
      </c>
      <c r="AQ12">
        <f t="shared" si="11"/>
        <v>1.9084945045582345E-3</v>
      </c>
      <c r="AR12">
        <f t="shared" si="12"/>
        <v>1.7858139405100731E-3</v>
      </c>
      <c r="AS12">
        <f t="shared" si="13"/>
        <v>1.6522707658717572E-3</v>
      </c>
      <c r="AT12">
        <f t="shared" si="14"/>
        <v>1.6194331983805667E-3</v>
      </c>
      <c r="AV12">
        <f t="shared" si="1"/>
        <v>1.0565350041292776</v>
      </c>
      <c r="AW12">
        <f t="shared" si="2"/>
        <v>1.1062006409710252</v>
      </c>
      <c r="AX12">
        <f t="shared" si="2"/>
        <v>1.0350925931036428</v>
      </c>
      <c r="AY12">
        <f t="shared" si="2"/>
        <v>0.95768836425761583</v>
      </c>
      <c r="AZ12">
        <f t="shared" si="2"/>
        <v>0.93865506962672951</v>
      </c>
      <c r="BB12">
        <f t="shared" si="3"/>
        <v>1.0024475392045139E-4</v>
      </c>
      <c r="BC12">
        <f t="shared" si="4"/>
        <v>1.9262682759630913E-4</v>
      </c>
      <c r="BD12">
        <f t="shared" si="5"/>
        <v>6.1594302631600057E-5</v>
      </c>
      <c r="BE12">
        <f t="shared" si="6"/>
        <v>-7.1432377818532716E-5</v>
      </c>
      <c r="BF12">
        <f t="shared" si="7"/>
        <v>-1.0252178987806366E-4</v>
      </c>
    </row>
    <row r="13" spans="27:67" x14ac:dyDescent="0.25">
      <c r="AA13" s="1">
        <v>33016</v>
      </c>
      <c r="AB13" s="1" t="s">
        <v>30</v>
      </c>
      <c r="AC13" s="1" t="s">
        <v>22</v>
      </c>
      <c r="AD13" s="1">
        <v>330160000</v>
      </c>
      <c r="AE13" s="1" t="s">
        <v>30</v>
      </c>
      <c r="AF13" s="1">
        <v>12</v>
      </c>
      <c r="AG13" s="1">
        <v>473</v>
      </c>
      <c r="AH13" s="1">
        <f t="shared" si="8"/>
        <v>180</v>
      </c>
      <c r="AI13" s="1">
        <v>12</v>
      </c>
      <c r="AJ13" s="1">
        <v>16</v>
      </c>
      <c r="AK13" s="1">
        <v>52</v>
      </c>
      <c r="AL13" s="1">
        <v>36</v>
      </c>
      <c r="AM13" s="1">
        <v>64</v>
      </c>
      <c r="AO13">
        <f t="shared" si="9"/>
        <v>4.2657768572125992E-4</v>
      </c>
      <c r="AP13">
        <f t="shared" si="10"/>
        <v>4.5570197091102419E-4</v>
      </c>
      <c r="AQ13">
        <f t="shared" si="11"/>
        <v>2.7264207207974779E-4</v>
      </c>
      <c r="AR13">
        <f t="shared" si="12"/>
        <v>4.8365794222147811E-4</v>
      </c>
      <c r="AS13">
        <f t="shared" si="13"/>
        <v>2.6554351594367529E-4</v>
      </c>
      <c r="AT13">
        <f t="shared" si="14"/>
        <v>6.8186660984444918E-4</v>
      </c>
      <c r="AV13">
        <f t="shared" si="1"/>
        <v>1.0682742819529361</v>
      </c>
      <c r="AW13">
        <f t="shared" si="2"/>
        <v>0.63913814811659231</v>
      </c>
      <c r="AX13">
        <f t="shared" si="2"/>
        <v>1.1338097570755643</v>
      </c>
      <c r="AY13">
        <f t="shared" si="2"/>
        <v>0.62249743676745029</v>
      </c>
      <c r="AZ13">
        <f t="shared" si="2"/>
        <v>1.5984582238321852</v>
      </c>
      <c r="BB13">
        <f t="shared" si="3"/>
        <v>3.0096620608583507E-5</v>
      </c>
      <c r="BC13">
        <f t="shared" si="4"/>
        <v>-1.2204403952915793E-4</v>
      </c>
      <c r="BD13">
        <f t="shared" si="5"/>
        <v>6.0739422611164429E-5</v>
      </c>
      <c r="BE13">
        <f t="shared" si="6"/>
        <v>-1.2587181372563803E-4</v>
      </c>
      <c r="BF13">
        <f t="shared" si="7"/>
        <v>3.1982241095771018E-4</v>
      </c>
    </row>
    <row r="14" spans="27:67" x14ac:dyDescent="0.25">
      <c r="AA14" s="1">
        <v>33018</v>
      </c>
      <c r="AB14" s="1" t="s">
        <v>31</v>
      </c>
      <c r="AC14" s="1" t="s">
        <v>22</v>
      </c>
      <c r="AD14" s="1">
        <v>330180000</v>
      </c>
      <c r="AE14" s="1" t="s">
        <v>31</v>
      </c>
      <c r="AF14" s="1">
        <v>13</v>
      </c>
      <c r="AG14" s="1">
        <v>950</v>
      </c>
      <c r="AH14" s="1">
        <f t="shared" si="8"/>
        <v>444</v>
      </c>
      <c r="AI14" s="1">
        <v>24</v>
      </c>
      <c r="AJ14" s="1">
        <v>24</v>
      </c>
      <c r="AK14" s="1">
        <v>100</v>
      </c>
      <c r="AL14" s="1">
        <v>124</v>
      </c>
      <c r="AM14" s="1">
        <v>172</v>
      </c>
      <c r="AO14">
        <f t="shared" si="9"/>
        <v>1.0522249581124412E-3</v>
      </c>
      <c r="AP14">
        <f t="shared" si="10"/>
        <v>9.1140394182204838E-4</v>
      </c>
      <c r="AQ14">
        <f t="shared" si="11"/>
        <v>4.0896310811962169E-4</v>
      </c>
      <c r="AR14">
        <f t="shared" si="12"/>
        <v>9.3011142734899643E-4</v>
      </c>
      <c r="AS14">
        <f t="shared" si="13"/>
        <v>9.1464988825043709E-4</v>
      </c>
      <c r="AT14">
        <f t="shared" si="14"/>
        <v>1.8325165139569573E-3</v>
      </c>
      <c r="AV14">
        <f t="shared" si="1"/>
        <v>0.86616833671859683</v>
      </c>
      <c r="AW14">
        <f t="shared" si="2"/>
        <v>0.38866509007090072</v>
      </c>
      <c r="AX14">
        <f t="shared" si="2"/>
        <v>0.88394731580735264</v>
      </c>
      <c r="AY14">
        <f t="shared" si="2"/>
        <v>0.86925317746806119</v>
      </c>
      <c r="AZ14">
        <f t="shared" si="2"/>
        <v>1.7415634364387826</v>
      </c>
      <c r="BB14">
        <f t="shared" si="3"/>
        <v>-1.3094687740090372E-4</v>
      </c>
      <c r="BC14">
        <f t="shared" si="4"/>
        <v>-3.8648537398083577E-4</v>
      </c>
      <c r="BD14">
        <f t="shared" si="5"/>
        <v>-1.1473651396421873E-4</v>
      </c>
      <c r="BE14">
        <f t="shared" si="6"/>
        <v>-1.2816152225216828E-4</v>
      </c>
      <c r="BF14">
        <f t="shared" si="7"/>
        <v>1.0166494425196311E-3</v>
      </c>
    </row>
    <row r="15" spans="27:67" x14ac:dyDescent="0.25">
      <c r="AA15" s="1">
        <v>33022</v>
      </c>
      <c r="AB15" s="1" t="s">
        <v>32</v>
      </c>
      <c r="AC15" s="1" t="s">
        <v>22</v>
      </c>
      <c r="AD15" s="1">
        <v>330220000</v>
      </c>
      <c r="AE15" s="1" t="s">
        <v>32</v>
      </c>
      <c r="AF15" s="1">
        <v>14</v>
      </c>
      <c r="AG15" s="1">
        <v>1752</v>
      </c>
      <c r="AH15" s="1">
        <f t="shared" si="8"/>
        <v>824</v>
      </c>
      <c r="AI15" s="1">
        <v>52</v>
      </c>
      <c r="AJ15" s="1">
        <v>44</v>
      </c>
      <c r="AK15" s="1">
        <v>188</v>
      </c>
      <c r="AL15" s="1">
        <v>240</v>
      </c>
      <c r="AM15" s="1">
        <v>300</v>
      </c>
      <c r="AO15">
        <f t="shared" si="9"/>
        <v>1.9527778501906565E-3</v>
      </c>
      <c r="AP15">
        <f t="shared" si="10"/>
        <v>1.9747085406144381E-3</v>
      </c>
      <c r="AQ15">
        <f t="shared" si="11"/>
        <v>7.4976569821930648E-4</v>
      </c>
      <c r="AR15">
        <f t="shared" si="12"/>
        <v>1.7486094834161133E-3</v>
      </c>
      <c r="AS15">
        <f t="shared" si="13"/>
        <v>1.7702901062911685E-3</v>
      </c>
      <c r="AT15">
        <f t="shared" si="14"/>
        <v>3.1962497336458554E-3</v>
      </c>
      <c r="AV15">
        <f t="shared" si="1"/>
        <v>1.0112305096156433</v>
      </c>
      <c r="AW15">
        <f t="shared" si="2"/>
        <v>0.38394828072538012</v>
      </c>
      <c r="AX15">
        <f t="shared" si="2"/>
        <v>0.89544721292562302</v>
      </c>
      <c r="AY15">
        <f t="shared" si="2"/>
        <v>0.90654966519531588</v>
      </c>
      <c r="AZ15">
        <f t="shared" si="2"/>
        <v>1.6367707844155415</v>
      </c>
      <c r="BB15">
        <f t="shared" si="3"/>
        <v>2.2053378410937209E-5</v>
      </c>
      <c r="BC15">
        <f t="shared" si="4"/>
        <v>-7.1771128103191822E-4</v>
      </c>
      <c r="BD15">
        <f t="shared" si="5"/>
        <v>-1.9310245341694387E-4</v>
      </c>
      <c r="BE15">
        <f t="shared" si="6"/>
        <v>-1.7368221066944782E-4</v>
      </c>
      <c r="BF15">
        <f t="shared" si="7"/>
        <v>1.5748730029216962E-3</v>
      </c>
    </row>
    <row r="16" spans="27:67" x14ac:dyDescent="0.25">
      <c r="AA16" s="1">
        <v>33023</v>
      </c>
      <c r="AB16" s="1" t="s">
        <v>33</v>
      </c>
      <c r="AC16" s="1" t="s">
        <v>22</v>
      </c>
      <c r="AD16" s="1">
        <v>330230000</v>
      </c>
      <c r="AE16" s="1" t="s">
        <v>33</v>
      </c>
      <c r="AF16" s="1">
        <v>15</v>
      </c>
      <c r="AG16" s="1">
        <v>904</v>
      </c>
      <c r="AH16" s="1">
        <f t="shared" si="8"/>
        <v>416</v>
      </c>
      <c r="AI16" s="1">
        <v>20</v>
      </c>
      <c r="AJ16" s="1">
        <v>56</v>
      </c>
      <c r="AK16" s="1">
        <v>96</v>
      </c>
      <c r="AL16" s="1">
        <v>116</v>
      </c>
      <c r="AM16" s="1">
        <v>128</v>
      </c>
      <c r="AO16">
        <f t="shared" si="9"/>
        <v>9.8586842922246745E-4</v>
      </c>
      <c r="AP16">
        <f t="shared" si="10"/>
        <v>7.5950328485170702E-4</v>
      </c>
      <c r="AQ16">
        <f t="shared" si="11"/>
        <v>9.5424725227911727E-4</v>
      </c>
      <c r="AR16">
        <f t="shared" si="12"/>
        <v>8.9290697025503653E-4</v>
      </c>
      <c r="AS16">
        <f t="shared" si="13"/>
        <v>8.5564021804073137E-4</v>
      </c>
      <c r="AT16">
        <f t="shared" si="14"/>
        <v>1.3637332196888984E-3</v>
      </c>
      <c r="AV16">
        <f t="shared" si="1"/>
        <v>0.77039010717759815</v>
      </c>
      <c r="AW16">
        <f t="shared" si="2"/>
        <v>0.96792556084964698</v>
      </c>
      <c r="AX16">
        <f t="shared" si="2"/>
        <v>0.90570601896568736</v>
      </c>
      <c r="AY16">
        <f t="shared" si="2"/>
        <v>0.86790508010846423</v>
      </c>
      <c r="AZ16">
        <f t="shared" si="2"/>
        <v>1.3832811552393909</v>
      </c>
      <c r="BB16">
        <f t="shared" si="3"/>
        <v>-1.9812270514657886E-4</v>
      </c>
      <c r="BC16">
        <f t="shared" si="4"/>
        <v>-3.1108550706800225E-5</v>
      </c>
      <c r="BD16">
        <f t="shared" si="5"/>
        <v>-8.8433959906498253E-5</v>
      </c>
      <c r="BE16">
        <f t="shared" si="6"/>
        <v>-1.2122105245047429E-4</v>
      </c>
      <c r="BF16">
        <f t="shared" si="7"/>
        <v>4.4247459724227115E-4</v>
      </c>
    </row>
    <row r="17" spans="27:58" x14ac:dyDescent="0.25">
      <c r="AA17" s="1">
        <v>33028</v>
      </c>
      <c r="AB17" s="1" t="s">
        <v>34</v>
      </c>
      <c r="AC17" s="1" t="s">
        <v>22</v>
      </c>
      <c r="AD17" s="1">
        <v>330280000</v>
      </c>
      <c r="AE17" s="1" t="s">
        <v>34</v>
      </c>
      <c r="AF17" s="1">
        <v>16</v>
      </c>
      <c r="AG17" s="1">
        <v>867</v>
      </c>
      <c r="AH17" s="1">
        <f t="shared" si="8"/>
        <v>404</v>
      </c>
      <c r="AI17" s="1">
        <v>44</v>
      </c>
      <c r="AJ17" s="1">
        <v>28</v>
      </c>
      <c r="AK17" s="1">
        <v>80</v>
      </c>
      <c r="AL17" s="1">
        <v>132</v>
      </c>
      <c r="AM17" s="1">
        <v>120</v>
      </c>
      <c r="AO17">
        <f t="shared" si="9"/>
        <v>9.5742991684105E-4</v>
      </c>
      <c r="AP17">
        <f t="shared" si="10"/>
        <v>1.6709072266737554E-3</v>
      </c>
      <c r="AQ17">
        <f t="shared" si="11"/>
        <v>4.7712362613955864E-4</v>
      </c>
      <c r="AR17">
        <f t="shared" si="12"/>
        <v>7.4408914187919716E-4</v>
      </c>
      <c r="AS17">
        <f t="shared" si="13"/>
        <v>9.736595584601427E-4</v>
      </c>
      <c r="AT17">
        <f t="shared" si="14"/>
        <v>1.2784998934583422E-3</v>
      </c>
      <c r="AV17">
        <f t="shared" si="1"/>
        <v>1.7452005596260838</v>
      </c>
      <c r="AW17">
        <f t="shared" si="2"/>
        <v>0.49833791251664999</v>
      </c>
      <c r="AX17">
        <f t="shared" si="2"/>
        <v>0.77717348162072197</v>
      </c>
      <c r="AY17">
        <f t="shared" si="2"/>
        <v>1.0169512580854387</v>
      </c>
      <c r="AZ17">
        <f t="shared" si="2"/>
        <v>1.3353456696617882</v>
      </c>
      <c r="BB17">
        <f t="shared" si="3"/>
        <v>9.3047724334706166E-4</v>
      </c>
      <c r="BC17">
        <f t="shared" si="4"/>
        <v>-3.3230558064905133E-4</v>
      </c>
      <c r="BD17">
        <f t="shared" si="5"/>
        <v>-1.8757868368147413E-4</v>
      </c>
      <c r="BE17">
        <f t="shared" si="6"/>
        <v>1.6366427310924494E-5</v>
      </c>
      <c r="BF17">
        <f t="shared" si="7"/>
        <v>3.6972962316846519E-4</v>
      </c>
    </row>
    <row r="18" spans="27:58" x14ac:dyDescent="0.25">
      <c r="AA18" s="1">
        <v>33029</v>
      </c>
      <c r="AB18" s="1" t="s">
        <v>35</v>
      </c>
      <c r="AC18" s="1" t="s">
        <v>22</v>
      </c>
      <c r="AD18" s="1">
        <v>330290000</v>
      </c>
      <c r="AE18" s="1" t="s">
        <v>35</v>
      </c>
      <c r="AF18" s="1">
        <v>17</v>
      </c>
      <c r="AG18" s="1">
        <v>3241</v>
      </c>
      <c r="AH18" s="1">
        <f t="shared" si="8"/>
        <v>1552</v>
      </c>
      <c r="AI18" s="1">
        <v>128</v>
      </c>
      <c r="AJ18" s="1">
        <v>112</v>
      </c>
      <c r="AK18" s="1">
        <v>420</v>
      </c>
      <c r="AL18" s="1">
        <v>432</v>
      </c>
      <c r="AM18" s="1">
        <v>460</v>
      </c>
      <c r="AO18">
        <f t="shared" si="9"/>
        <v>3.6780476013299744E-3</v>
      </c>
      <c r="AP18">
        <f t="shared" ref="AP18:AP81" si="17">AI18/AI$454</f>
        <v>4.8608210230509244E-3</v>
      </c>
      <c r="AQ18">
        <f t="shared" ref="AQ18:AQ81" si="18">AJ18/AJ$454</f>
        <v>1.9084945045582345E-3</v>
      </c>
      <c r="AR18">
        <f t="shared" ref="AR18:AR81" si="19">AK18/AK$454</f>
        <v>3.9064679948657846E-3</v>
      </c>
      <c r="AS18">
        <f t="shared" ref="AS18:AS81" si="20">AL18/AL$454</f>
        <v>3.1865221913241031E-3</v>
      </c>
      <c r="AT18">
        <f t="shared" ref="AT18:AT81" si="21">AM18/AM$454</f>
        <v>4.9009162582569783E-3</v>
      </c>
      <c r="AV18">
        <f t="shared" si="1"/>
        <v>1.3215764312819829</v>
      </c>
      <c r="AW18">
        <f t="shared" ref="AW18:AW34" si="22">AQ18/$AO18</f>
        <v>0.51888792952764584</v>
      </c>
      <c r="AX18">
        <f t="shared" ref="AX18:AX34" si="23">AR18/$AO18</f>
        <v>1.0621037078077005</v>
      </c>
      <c r="AY18">
        <f t="shared" ref="AY18:AY34" si="24">AS18/$AO18</f>
        <v>0.86636241199593589</v>
      </c>
      <c r="AZ18">
        <f t="shared" ref="AZ18:AZ34" si="25">AT18/$AO18</f>
        <v>1.3324776592028926</v>
      </c>
      <c r="BB18">
        <f t="shared" si="3"/>
        <v>1.3553198321314601E-3</v>
      </c>
      <c r="BC18">
        <f t="shared" si="4"/>
        <v>-1.2521009407466329E-3</v>
      </c>
      <c r="BD18">
        <f t="shared" si="5"/>
        <v>2.3537083513826222E-4</v>
      </c>
      <c r="BE18">
        <f t="shared" si="6"/>
        <v>-4.5711288056620938E-4</v>
      </c>
      <c r="BF18">
        <f t="shared" si="7"/>
        <v>1.4067595459909829E-3</v>
      </c>
    </row>
    <row r="19" spans="27:58" x14ac:dyDescent="0.25">
      <c r="AA19" s="1">
        <v>33032</v>
      </c>
      <c r="AB19" s="1" t="s">
        <v>36</v>
      </c>
      <c r="AC19" s="1" t="s">
        <v>13</v>
      </c>
      <c r="AD19" s="1">
        <v>330320101</v>
      </c>
      <c r="AE19" s="1" t="s">
        <v>27</v>
      </c>
      <c r="AF19" s="1">
        <v>18</v>
      </c>
      <c r="AG19" s="1">
        <v>2506</v>
      </c>
      <c r="AH19" s="1">
        <f t="shared" si="8"/>
        <v>1112</v>
      </c>
      <c r="AI19" s="1">
        <v>36</v>
      </c>
      <c r="AJ19" s="1">
        <v>52</v>
      </c>
      <c r="AK19" s="1">
        <v>160</v>
      </c>
      <c r="AL19" s="1">
        <v>456</v>
      </c>
      <c r="AM19" s="1">
        <v>408</v>
      </c>
      <c r="AO19">
        <f t="shared" si="9"/>
        <v>2.6353021473446724E-3</v>
      </c>
      <c r="AP19">
        <f t="shared" si="17"/>
        <v>1.3671059127330725E-3</v>
      </c>
      <c r="AQ19">
        <f t="shared" si="18"/>
        <v>8.8608673425918038E-4</v>
      </c>
      <c r="AR19">
        <f t="shared" si="19"/>
        <v>1.4881782837583943E-3</v>
      </c>
      <c r="AS19">
        <f t="shared" si="20"/>
        <v>3.36355120195322E-3</v>
      </c>
      <c r="AT19">
        <f t="shared" si="21"/>
        <v>4.3468996377583639E-3</v>
      </c>
      <c r="AV19">
        <f t="shared" si="1"/>
        <v>0.51876628799872793</v>
      </c>
      <c r="AW19">
        <f t="shared" si="22"/>
        <v>0.33623724518723608</v>
      </c>
      <c r="AX19">
        <f t="shared" si="23"/>
        <v>0.56470878880354614</v>
      </c>
      <c r="AY19">
        <f t="shared" si="24"/>
        <v>1.2763436653145563</v>
      </c>
      <c r="AZ19">
        <f t="shared" si="25"/>
        <v>1.6494881401505688</v>
      </c>
      <c r="BB19">
        <f t="shared" si="3"/>
        <v>-8.9723408413860885E-4</v>
      </c>
      <c r="BC19">
        <f t="shared" si="4"/>
        <v>-9.6577985223377275E-4</v>
      </c>
      <c r="BD19">
        <f t="shared" si="5"/>
        <v>-8.5041218632893583E-4</v>
      </c>
      <c r="BE19">
        <f t="shared" si="6"/>
        <v>8.2070474034020451E-4</v>
      </c>
      <c r="BF19">
        <f t="shared" si="7"/>
        <v>2.1754712215138554E-3</v>
      </c>
    </row>
    <row r="20" spans="27:58" x14ac:dyDescent="0.25">
      <c r="AA20" s="1">
        <v>33032</v>
      </c>
      <c r="AB20" s="1" t="s">
        <v>36</v>
      </c>
      <c r="AC20" s="1" t="s">
        <v>15</v>
      </c>
      <c r="AD20" s="1">
        <v>330320102</v>
      </c>
      <c r="AE20" s="1" t="s">
        <v>37</v>
      </c>
      <c r="AF20" s="1">
        <v>19</v>
      </c>
      <c r="AG20" s="1">
        <v>2251</v>
      </c>
      <c r="AH20" s="1">
        <f t="shared" si="8"/>
        <v>936</v>
      </c>
      <c r="AI20" s="1">
        <v>48</v>
      </c>
      <c r="AJ20" s="1">
        <v>24</v>
      </c>
      <c r="AK20" s="1">
        <v>148</v>
      </c>
      <c r="AL20" s="1">
        <v>372</v>
      </c>
      <c r="AM20" s="1">
        <v>344</v>
      </c>
      <c r="AO20">
        <f t="shared" si="9"/>
        <v>2.2182039657505518E-3</v>
      </c>
      <c r="AP20">
        <f t="shared" si="17"/>
        <v>1.8228078836440968E-3</v>
      </c>
      <c r="AQ20">
        <f t="shared" si="18"/>
        <v>4.0896310811962169E-4</v>
      </c>
      <c r="AR20">
        <f t="shared" si="19"/>
        <v>1.3765649124765147E-3</v>
      </c>
      <c r="AS20">
        <f t="shared" si="20"/>
        <v>2.7439496647513112E-3</v>
      </c>
      <c r="AT20">
        <f t="shared" si="21"/>
        <v>3.6650330279139145E-3</v>
      </c>
      <c r="AV20">
        <f t="shared" si="1"/>
        <v>0.82174944765610469</v>
      </c>
      <c r="AW20">
        <f t="shared" si="22"/>
        <v>0.18436677349517086</v>
      </c>
      <c r="AX20">
        <f t="shared" si="23"/>
        <v>0.62057634632834136</v>
      </c>
      <c r="AY20">
        <f t="shared" si="24"/>
        <v>1.237014137166087</v>
      </c>
      <c r="AZ20">
        <f t="shared" si="25"/>
        <v>1.6522524909803835</v>
      </c>
      <c r="BB20">
        <f t="shared" si="3"/>
        <v>-3.5785316722349334E-4</v>
      </c>
      <c r="BC20">
        <f t="shared" si="4"/>
        <v>-6.9148634419620284E-4</v>
      </c>
      <c r="BD20">
        <f t="shared" si="5"/>
        <v>-6.5676826273917261E-4</v>
      </c>
      <c r="BE20">
        <f t="shared" si="6"/>
        <v>5.8363952585666577E-4</v>
      </c>
      <c r="BF20">
        <f t="shared" si="7"/>
        <v>1.8403578631024928E-3</v>
      </c>
    </row>
    <row r="21" spans="27:58" x14ac:dyDescent="0.25">
      <c r="AA21" s="1">
        <v>33032</v>
      </c>
      <c r="AB21" s="1" t="s">
        <v>36</v>
      </c>
      <c r="AC21" s="1" t="s">
        <v>17</v>
      </c>
      <c r="AD21" s="1">
        <v>330320103</v>
      </c>
      <c r="AE21" s="1" t="s">
        <v>28</v>
      </c>
      <c r="AF21" s="1">
        <v>20</v>
      </c>
      <c r="AG21" s="1">
        <v>1947</v>
      </c>
      <c r="AH21" s="1">
        <f t="shared" si="8"/>
        <v>1040</v>
      </c>
      <c r="AI21" s="1">
        <v>40</v>
      </c>
      <c r="AJ21" s="1">
        <v>60</v>
      </c>
      <c r="AK21" s="1">
        <v>224</v>
      </c>
      <c r="AL21" s="1">
        <v>376</v>
      </c>
      <c r="AM21" s="1">
        <v>340</v>
      </c>
      <c r="AO21">
        <f t="shared" si="9"/>
        <v>2.4646710730561686E-3</v>
      </c>
      <c r="AP21">
        <f t="shared" si="17"/>
        <v>1.519006569703414E-3</v>
      </c>
      <c r="AQ21">
        <f t="shared" si="18"/>
        <v>1.0224077702990543E-3</v>
      </c>
      <c r="AR21">
        <f t="shared" si="19"/>
        <v>2.083449597261752E-3</v>
      </c>
      <c r="AS21">
        <f t="shared" si="20"/>
        <v>2.7734544998561641E-3</v>
      </c>
      <c r="AT21">
        <f t="shared" si="21"/>
        <v>3.6224163647986364E-3</v>
      </c>
      <c r="AV21">
        <f t="shared" si="1"/>
        <v>0.61631208574207852</v>
      </c>
      <c r="AW21">
        <f t="shared" si="22"/>
        <v>0.41482524036413443</v>
      </c>
      <c r="AX21">
        <f t="shared" si="23"/>
        <v>0.84532561770130832</v>
      </c>
      <c r="AY21">
        <f t="shared" si="24"/>
        <v>1.1252838280026984</v>
      </c>
      <c r="AZ21">
        <f t="shared" si="25"/>
        <v>1.4697362274418528</v>
      </c>
      <c r="BB21">
        <f t="shared" si="3"/>
        <v>-7.352019307263933E-4</v>
      </c>
      <c r="BC21">
        <f t="shared" si="4"/>
        <v>-8.9961450626064037E-4</v>
      </c>
      <c r="BD21">
        <f t="shared" si="5"/>
        <v>-3.5008907676191647E-4</v>
      </c>
      <c r="BE21">
        <f t="shared" si="6"/>
        <v>3.2736552115282449E-4</v>
      </c>
      <c r="BF21">
        <f t="shared" si="7"/>
        <v>1.3949307711023649E-3</v>
      </c>
    </row>
    <row r="22" spans="27:58" x14ac:dyDescent="0.25">
      <c r="AA22" s="1">
        <v>33032</v>
      </c>
      <c r="AB22" s="1" t="s">
        <v>36</v>
      </c>
      <c r="AC22" s="1" t="s">
        <v>19</v>
      </c>
      <c r="AD22" s="1">
        <v>330320104</v>
      </c>
      <c r="AE22" s="1" t="s">
        <v>38</v>
      </c>
      <c r="AF22" s="1">
        <v>21</v>
      </c>
      <c r="AG22" s="1">
        <v>268</v>
      </c>
      <c r="AH22" s="1">
        <f t="shared" si="8"/>
        <v>124</v>
      </c>
      <c r="AI22" s="1">
        <v>8</v>
      </c>
      <c r="AJ22" s="1">
        <v>4</v>
      </c>
      <c r="AK22" s="1">
        <v>24</v>
      </c>
      <c r="AL22" s="1">
        <v>48</v>
      </c>
      <c r="AM22" s="1">
        <v>40</v>
      </c>
      <c r="AO22">
        <f t="shared" si="9"/>
        <v>2.9386462794131241E-4</v>
      </c>
      <c r="AP22">
        <f t="shared" si="17"/>
        <v>3.0380131394068278E-4</v>
      </c>
      <c r="AQ22">
        <f t="shared" si="18"/>
        <v>6.8160518019936948E-5</v>
      </c>
      <c r="AR22">
        <f t="shared" si="19"/>
        <v>2.2322674256375913E-4</v>
      </c>
      <c r="AS22">
        <f t="shared" si="20"/>
        <v>3.540580212582337E-4</v>
      </c>
      <c r="AT22">
        <f t="shared" si="21"/>
        <v>4.2616663115278071E-4</v>
      </c>
      <c r="AV22">
        <f t="shared" si="1"/>
        <v>1.0338138212447767</v>
      </c>
      <c r="AW22">
        <f t="shared" si="22"/>
        <v>0.23194529568747299</v>
      </c>
      <c r="AX22">
        <f t="shared" si="23"/>
        <v>0.75962440300347978</v>
      </c>
      <c r="AY22">
        <f t="shared" si="24"/>
        <v>1.2048337485821619</v>
      </c>
      <c r="AZ22">
        <f t="shared" si="25"/>
        <v>1.4502141143638774</v>
      </c>
      <c r="BB22">
        <f t="shared" si="3"/>
        <v>1.0102822481548823E-5</v>
      </c>
      <c r="BC22">
        <f t="shared" si="4"/>
        <v>-9.9599811166073554E-5</v>
      </c>
      <c r="BD22">
        <f t="shared" si="5"/>
        <v>-6.137199049867694E-5</v>
      </c>
      <c r="BE22">
        <f t="shared" si="6"/>
        <v>6.5975734436144284E-5</v>
      </c>
      <c r="BF22">
        <f t="shared" si="7"/>
        <v>1.5841091438721695E-4</v>
      </c>
    </row>
    <row r="23" spans="27:58" x14ac:dyDescent="0.25">
      <c r="AA23" s="1">
        <v>33033</v>
      </c>
      <c r="AB23" s="1" t="s">
        <v>39</v>
      </c>
      <c r="AC23" s="1" t="s">
        <v>22</v>
      </c>
      <c r="AD23" s="1">
        <v>330330000</v>
      </c>
      <c r="AE23" s="1" t="s">
        <v>39</v>
      </c>
      <c r="AF23" s="1">
        <v>22</v>
      </c>
      <c r="AG23" s="1">
        <v>692</v>
      </c>
      <c r="AH23" s="1">
        <f t="shared" si="8"/>
        <v>292</v>
      </c>
      <c r="AI23" s="1">
        <v>12</v>
      </c>
      <c r="AJ23" s="1">
        <v>36</v>
      </c>
      <c r="AK23" s="1">
        <v>76</v>
      </c>
      <c r="AL23" s="1">
        <v>96</v>
      </c>
      <c r="AM23" s="1">
        <v>72</v>
      </c>
      <c r="AO23">
        <f t="shared" si="9"/>
        <v>6.9200380128115499E-4</v>
      </c>
      <c r="AP23">
        <f t="shared" si="17"/>
        <v>4.5570197091102419E-4</v>
      </c>
      <c r="AQ23">
        <f t="shared" si="18"/>
        <v>6.1344466217943259E-4</v>
      </c>
      <c r="AR23">
        <f t="shared" si="19"/>
        <v>7.0688468478523727E-4</v>
      </c>
      <c r="AS23">
        <f t="shared" si="20"/>
        <v>7.0811604251646741E-4</v>
      </c>
      <c r="AT23">
        <f t="shared" si="21"/>
        <v>7.6709993607500531E-4</v>
      </c>
      <c r="AV23">
        <f t="shared" si="1"/>
        <v>0.65852524229975518</v>
      </c>
      <c r="AW23">
        <f t="shared" si="22"/>
        <v>0.88647585612061608</v>
      </c>
      <c r="AX23">
        <f t="shared" si="23"/>
        <v>1.0215040487877844</v>
      </c>
      <c r="AY23">
        <f t="shared" si="24"/>
        <v>1.0232834576999184</v>
      </c>
      <c r="AZ23">
        <f t="shared" si="25"/>
        <v>1.1085198298836214</v>
      </c>
      <c r="BB23">
        <f t="shared" si="3"/>
        <v>-1.903706036551485E-4</v>
      </c>
      <c r="BC23">
        <f t="shared" si="4"/>
        <v>-7.392093380424565E-5</v>
      </c>
      <c r="BD23">
        <f t="shared" si="5"/>
        <v>1.5039748421048735E-5</v>
      </c>
      <c r="BE23">
        <f t="shared" si="6"/>
        <v>1.6298376500640102E-5</v>
      </c>
      <c r="BF23">
        <f t="shared" si="7"/>
        <v>7.9030960974754667E-5</v>
      </c>
    </row>
    <row r="24" spans="27:58" x14ac:dyDescent="0.25">
      <c r="AA24" s="1">
        <v>33035</v>
      </c>
      <c r="AB24" s="1" t="s">
        <v>40</v>
      </c>
      <c r="AC24" s="1" t="s">
        <v>22</v>
      </c>
      <c r="AD24" s="1">
        <v>330350000</v>
      </c>
      <c r="AE24" s="1" t="s">
        <v>40</v>
      </c>
      <c r="AF24" s="1">
        <v>23</v>
      </c>
      <c r="AG24" s="1">
        <v>748</v>
      </c>
      <c r="AH24" s="1">
        <f t="shared" si="8"/>
        <v>316</v>
      </c>
      <c r="AI24" s="1">
        <v>16</v>
      </c>
      <c r="AJ24" s="1">
        <v>24</v>
      </c>
      <c r="AK24" s="1">
        <v>52</v>
      </c>
      <c r="AL24" s="1">
        <v>104</v>
      </c>
      <c r="AM24" s="1">
        <v>120</v>
      </c>
      <c r="AO24">
        <f t="shared" si="9"/>
        <v>7.4888082604398967E-4</v>
      </c>
      <c r="AP24">
        <f t="shared" si="17"/>
        <v>6.0760262788136555E-4</v>
      </c>
      <c r="AQ24">
        <f t="shared" si="18"/>
        <v>4.0896310811962169E-4</v>
      </c>
      <c r="AR24">
        <f t="shared" si="19"/>
        <v>4.8365794222147811E-4</v>
      </c>
      <c r="AS24">
        <f t="shared" si="20"/>
        <v>7.6712571272617301E-4</v>
      </c>
      <c r="AT24">
        <f t="shared" si="21"/>
        <v>1.2784998934583422E-3</v>
      </c>
      <c r="AV24">
        <f t="shared" si="1"/>
        <v>0.81134755591362229</v>
      </c>
      <c r="AW24">
        <f t="shared" si="22"/>
        <v>0.5460990506059491</v>
      </c>
      <c r="AX24">
        <f t="shared" si="23"/>
        <v>0.64584100086582774</v>
      </c>
      <c r="AY24">
        <f t="shared" si="24"/>
        <v>1.0243628706299814</v>
      </c>
      <c r="AZ24">
        <f t="shared" si="25"/>
        <v>1.7072140839979824</v>
      </c>
      <c r="BB24">
        <f t="shared" si="3"/>
        <v>-1.2702465461351262E-4</v>
      </c>
      <c r="BC24">
        <f t="shared" si="4"/>
        <v>-2.474042395804353E-4</v>
      </c>
      <c r="BD24">
        <f t="shared" si="5"/>
        <v>-2.1145618782309058E-4</v>
      </c>
      <c r="BE24">
        <f t="shared" si="6"/>
        <v>1.8465352385041936E-5</v>
      </c>
      <c r="BF24">
        <f t="shared" si="7"/>
        <v>6.838220983965555E-4</v>
      </c>
    </row>
    <row r="25" spans="27:58" x14ac:dyDescent="0.25">
      <c r="AA25" s="1">
        <v>33037</v>
      </c>
      <c r="AB25" s="1" t="s">
        <v>41</v>
      </c>
      <c r="AC25" s="1" t="s">
        <v>22</v>
      </c>
      <c r="AD25" s="1">
        <v>330370000</v>
      </c>
      <c r="AE25" s="1" t="s">
        <v>41</v>
      </c>
      <c r="AF25" s="1">
        <v>24</v>
      </c>
      <c r="AG25" s="1">
        <v>2039</v>
      </c>
      <c r="AH25" s="1">
        <f t="shared" si="8"/>
        <v>956</v>
      </c>
      <c r="AI25" s="1">
        <v>60</v>
      </c>
      <c r="AJ25" s="1">
        <v>76</v>
      </c>
      <c r="AK25" s="1">
        <v>232</v>
      </c>
      <c r="AL25" s="1">
        <v>324</v>
      </c>
      <c r="AM25" s="1">
        <v>264</v>
      </c>
      <c r="AO25">
        <f t="shared" si="9"/>
        <v>2.2656014863862472E-3</v>
      </c>
      <c r="AP25">
        <f t="shared" si="17"/>
        <v>2.2785098545551209E-3</v>
      </c>
      <c r="AQ25">
        <f t="shared" si="18"/>
        <v>1.2950498423788021E-3</v>
      </c>
      <c r="AR25">
        <f t="shared" si="19"/>
        <v>2.1578585114496716E-3</v>
      </c>
      <c r="AS25">
        <f t="shared" si="20"/>
        <v>2.3898916434930773E-3</v>
      </c>
      <c r="AT25">
        <f t="shared" si="21"/>
        <v>2.8126997656083529E-3</v>
      </c>
      <c r="AV25">
        <f t="shared" si="1"/>
        <v>1.0056975457715924</v>
      </c>
      <c r="AW25">
        <f t="shared" si="22"/>
        <v>0.57161413874444189</v>
      </c>
      <c r="AX25">
        <f t="shared" si="23"/>
        <v>0.95244398647158757</v>
      </c>
      <c r="AY25">
        <f t="shared" si="24"/>
        <v>1.0548596731833362</v>
      </c>
      <c r="AZ25">
        <f t="shared" si="25"/>
        <v>1.2414803673592023</v>
      </c>
      <c r="BB25">
        <f t="shared" si="3"/>
        <v>1.294507153775526E-5</v>
      </c>
      <c r="BC25">
        <f t="shared" si="4"/>
        <v>-7.243098481147436E-4</v>
      </c>
      <c r="BD25">
        <f t="shared" si="5"/>
        <v>-1.0513945617270284E-4</v>
      </c>
      <c r="BE25">
        <f t="shared" si="6"/>
        <v>1.2763872796780243E-4</v>
      </c>
      <c r="BF25">
        <f t="shared" si="7"/>
        <v>6.0839965075265004E-4</v>
      </c>
    </row>
    <row r="26" spans="27:58" x14ac:dyDescent="0.25">
      <c r="AA26" s="1">
        <v>33039</v>
      </c>
      <c r="AB26" s="1" t="s">
        <v>42</v>
      </c>
      <c r="AC26" s="1" t="s">
        <v>13</v>
      </c>
      <c r="AD26" s="1">
        <v>330390101</v>
      </c>
      <c r="AE26" s="1" t="s">
        <v>43</v>
      </c>
      <c r="AF26" s="1">
        <v>25</v>
      </c>
      <c r="AG26" s="1">
        <v>2666</v>
      </c>
      <c r="AH26" s="1">
        <f t="shared" si="8"/>
        <v>1384</v>
      </c>
      <c r="AI26" s="1">
        <v>112</v>
      </c>
      <c r="AJ26" s="1">
        <v>178</v>
      </c>
      <c r="AK26" s="1">
        <v>405</v>
      </c>
      <c r="AL26" s="1">
        <v>462</v>
      </c>
      <c r="AM26" s="1">
        <v>227</v>
      </c>
      <c r="AO26">
        <f t="shared" si="9"/>
        <v>3.2799084279901318E-3</v>
      </c>
      <c r="AP26">
        <f t="shared" si="17"/>
        <v>4.253218395169559E-3</v>
      </c>
      <c r="AQ26">
        <f t="shared" si="18"/>
        <v>3.0331430518871945E-3</v>
      </c>
      <c r="AR26">
        <f t="shared" si="19"/>
        <v>3.7669512807634357E-3</v>
      </c>
      <c r="AS26">
        <f t="shared" si="20"/>
        <v>3.4078084546104994E-3</v>
      </c>
      <c r="AT26">
        <f t="shared" si="21"/>
        <v>2.4184956317920307E-3</v>
      </c>
      <c r="AV26">
        <f t="shared" si="1"/>
        <v>1.2967491283821768</v>
      </c>
      <c r="AW26">
        <f t="shared" si="22"/>
        <v>0.92476455318170248</v>
      </c>
      <c r="AX26">
        <f t="shared" si="23"/>
        <v>1.1484928202924722</v>
      </c>
      <c r="AY26">
        <f t="shared" si="24"/>
        <v>1.0389949992289091</v>
      </c>
      <c r="AZ26">
        <f t="shared" si="25"/>
        <v>0.73736681522966807</v>
      </c>
      <c r="BB26">
        <f t="shared" si="3"/>
        <v>1.1052432975533742E-3</v>
      </c>
      <c r="BC26">
        <f t="shared" si="4"/>
        <v>-2.3724065353623457E-4</v>
      </c>
      <c r="BD26">
        <f t="shared" si="5"/>
        <v>5.2153625721836105E-4</v>
      </c>
      <c r="BE26">
        <f t="shared" si="6"/>
        <v>1.3036196058335443E-4</v>
      </c>
      <c r="BF26">
        <f t="shared" si="7"/>
        <v>-7.3684257220520003E-4</v>
      </c>
    </row>
    <row r="27" spans="27:58" x14ac:dyDescent="0.25">
      <c r="AA27" s="1">
        <v>33039</v>
      </c>
      <c r="AB27" s="1" t="s">
        <v>42</v>
      </c>
      <c r="AC27" s="1" t="s">
        <v>15</v>
      </c>
      <c r="AD27" s="1">
        <v>330390102</v>
      </c>
      <c r="AE27" s="1" t="s">
        <v>44</v>
      </c>
      <c r="AF27" s="1">
        <v>26</v>
      </c>
      <c r="AG27" s="1">
        <v>2894</v>
      </c>
      <c r="AH27" s="1">
        <f t="shared" si="8"/>
        <v>1360</v>
      </c>
      <c r="AI27" s="1">
        <v>95</v>
      </c>
      <c r="AJ27" s="1">
        <v>180</v>
      </c>
      <c r="AK27" s="1">
        <v>381</v>
      </c>
      <c r="AL27" s="1">
        <v>443</v>
      </c>
      <c r="AM27" s="1">
        <v>261</v>
      </c>
      <c r="AO27">
        <f t="shared" si="9"/>
        <v>3.2230314032272974E-3</v>
      </c>
      <c r="AP27">
        <f t="shared" si="17"/>
        <v>3.6076406030456083E-3</v>
      </c>
      <c r="AQ27">
        <f t="shared" si="18"/>
        <v>3.0672233108971626E-3</v>
      </c>
      <c r="AR27">
        <f t="shared" si="19"/>
        <v>3.5437245381996765E-3</v>
      </c>
      <c r="AS27">
        <f t="shared" si="20"/>
        <v>3.2676604878624483E-3</v>
      </c>
      <c r="AT27">
        <f t="shared" si="21"/>
        <v>2.7807372682718944E-3</v>
      </c>
      <c r="AV27">
        <f t="shared" si="1"/>
        <v>1.1193315086639219</v>
      </c>
      <c r="AW27">
        <f t="shared" si="22"/>
        <v>0.95165790436477893</v>
      </c>
      <c r="AX27">
        <f t="shared" si="23"/>
        <v>1.099500468612022</v>
      </c>
      <c r="AY27">
        <f t="shared" si="24"/>
        <v>1.0138469282646339</v>
      </c>
      <c r="AZ27">
        <f t="shared" si="25"/>
        <v>0.86277076465574509</v>
      </c>
      <c r="BB27">
        <f t="shared" si="3"/>
        <v>4.0669524115804768E-4</v>
      </c>
      <c r="BC27">
        <f t="shared" si="4"/>
        <v>-1.5197985049841698E-4</v>
      </c>
      <c r="BD27">
        <f t="shared" si="5"/>
        <v>3.3614338318517506E-4</v>
      </c>
      <c r="BE27">
        <f t="shared" si="6"/>
        <v>4.4936656117075667E-5</v>
      </c>
      <c r="BF27">
        <f t="shared" si="7"/>
        <v>-4.1045419847697036E-4</v>
      </c>
    </row>
    <row r="28" spans="27:58" x14ac:dyDescent="0.25">
      <c r="AA28" s="1">
        <v>33039</v>
      </c>
      <c r="AB28" s="1" t="s">
        <v>42</v>
      </c>
      <c r="AC28" s="1" t="s">
        <v>17</v>
      </c>
      <c r="AD28" s="1">
        <v>330390103</v>
      </c>
      <c r="AE28" s="1" t="s">
        <v>45</v>
      </c>
      <c r="AF28" s="1">
        <v>27</v>
      </c>
      <c r="AG28" s="1">
        <v>2179</v>
      </c>
      <c r="AH28" s="1">
        <f t="shared" si="8"/>
        <v>1028</v>
      </c>
      <c r="AI28" s="1">
        <v>84</v>
      </c>
      <c r="AJ28" s="1">
        <v>92</v>
      </c>
      <c r="AK28" s="1">
        <v>244</v>
      </c>
      <c r="AL28" s="1">
        <v>364</v>
      </c>
      <c r="AM28" s="1">
        <v>244</v>
      </c>
      <c r="AO28">
        <f t="shared" si="9"/>
        <v>2.436232560674751E-3</v>
      </c>
      <c r="AP28">
        <f t="shared" si="17"/>
        <v>3.1899137963771695E-3</v>
      </c>
      <c r="AQ28">
        <f t="shared" si="18"/>
        <v>1.5676919144585499E-3</v>
      </c>
      <c r="AR28">
        <f t="shared" si="19"/>
        <v>2.2694718827315514E-3</v>
      </c>
      <c r="AS28">
        <f t="shared" si="20"/>
        <v>2.6849399945416057E-3</v>
      </c>
      <c r="AT28">
        <f t="shared" si="21"/>
        <v>2.5996164500319626E-3</v>
      </c>
      <c r="AV28">
        <f t="shared" si="1"/>
        <v>1.3093634195142994</v>
      </c>
      <c r="AW28">
        <f t="shared" si="22"/>
        <v>0.64349025612905941</v>
      </c>
      <c r="AX28">
        <f t="shared" si="23"/>
        <v>0.93154977047962417</v>
      </c>
      <c r="AY28">
        <f t="shared" si="24"/>
        <v>1.1020869016699997</v>
      </c>
      <c r="AZ28">
        <f t="shared" si="25"/>
        <v>1.0670641596350556</v>
      </c>
      <c r="BB28">
        <f t="shared" si="3"/>
        <v>8.5981280915792117E-4</v>
      </c>
      <c r="BC28">
        <f t="shared" si="4"/>
        <v>-6.9111446285607231E-4</v>
      </c>
      <c r="BD28">
        <f t="shared" si="5"/>
        <v>-1.6091840147244738E-4</v>
      </c>
      <c r="BE28">
        <f t="shared" si="6"/>
        <v>2.6099111120463564E-4</v>
      </c>
      <c r="BF28">
        <f t="shared" si="7"/>
        <v>1.687439669340129E-4</v>
      </c>
    </row>
    <row r="29" spans="27:58" x14ac:dyDescent="0.25">
      <c r="AA29" s="1">
        <v>33039</v>
      </c>
      <c r="AB29" s="1" t="s">
        <v>42</v>
      </c>
      <c r="AC29" s="1" t="s">
        <v>19</v>
      </c>
      <c r="AD29" s="1">
        <v>330390104</v>
      </c>
      <c r="AE29" s="1" t="s">
        <v>46</v>
      </c>
      <c r="AF29" s="1">
        <v>28</v>
      </c>
      <c r="AG29" s="1">
        <v>2452</v>
      </c>
      <c r="AH29" s="1">
        <f t="shared" si="8"/>
        <v>1000</v>
      </c>
      <c r="AI29" s="1">
        <v>60</v>
      </c>
      <c r="AJ29" s="1">
        <v>76</v>
      </c>
      <c r="AK29" s="1">
        <v>212</v>
      </c>
      <c r="AL29" s="1">
        <v>332</v>
      </c>
      <c r="AM29" s="1">
        <v>320</v>
      </c>
      <c r="AO29">
        <f t="shared" si="9"/>
        <v>2.3698760317847774E-3</v>
      </c>
      <c r="AP29">
        <f t="shared" si="17"/>
        <v>2.2785098545551209E-3</v>
      </c>
      <c r="AQ29">
        <f t="shared" si="18"/>
        <v>1.2950498423788021E-3</v>
      </c>
      <c r="AR29">
        <f t="shared" si="19"/>
        <v>1.9718362259798722E-3</v>
      </c>
      <c r="AS29">
        <f t="shared" si="20"/>
        <v>2.4489013137027832E-3</v>
      </c>
      <c r="AT29">
        <f t="shared" si="21"/>
        <v>3.4093330492222457E-3</v>
      </c>
      <c r="AV29">
        <f t="shared" si="1"/>
        <v>0.96144685375764238</v>
      </c>
      <c r="AW29">
        <f t="shared" si="22"/>
        <v>0.54646311663968639</v>
      </c>
      <c r="AX29">
        <f t="shared" si="23"/>
        <v>0.83204192942314481</v>
      </c>
      <c r="AY29">
        <f t="shared" si="24"/>
        <v>1.0333457450339676</v>
      </c>
      <c r="AZ29">
        <f t="shared" si="25"/>
        <v>1.4386124014489665</v>
      </c>
      <c r="BB29">
        <f t="shared" si="3"/>
        <v>-8.9581870164448995E-5</v>
      </c>
      <c r="BC29">
        <f t="shared" si="4"/>
        <v>-7.8258367977080431E-4</v>
      </c>
      <c r="BD29">
        <f t="shared" si="5"/>
        <v>-3.6256634503199639E-4</v>
      </c>
      <c r="BE29">
        <f t="shared" si="6"/>
        <v>8.0328454555801644E-5</v>
      </c>
      <c r="BF29">
        <f t="shared" si="7"/>
        <v>1.2399029666732254E-3</v>
      </c>
    </row>
    <row r="30" spans="27:58" x14ac:dyDescent="0.25">
      <c r="AA30" s="1">
        <v>33039</v>
      </c>
      <c r="AB30" s="1" t="s">
        <v>42</v>
      </c>
      <c r="AC30" s="1" t="s">
        <v>47</v>
      </c>
      <c r="AD30" s="1">
        <v>330390105</v>
      </c>
      <c r="AE30" s="1" t="s">
        <v>48</v>
      </c>
      <c r="AF30" s="1">
        <v>29</v>
      </c>
      <c r="AG30" s="1">
        <v>2763</v>
      </c>
      <c r="AH30" s="1">
        <f t="shared" si="8"/>
        <v>1226</v>
      </c>
      <c r="AI30" s="1">
        <v>74</v>
      </c>
      <c r="AJ30" s="1">
        <v>94</v>
      </c>
      <c r="AK30" s="1">
        <v>248</v>
      </c>
      <c r="AL30" s="1">
        <v>516</v>
      </c>
      <c r="AM30" s="1">
        <v>294</v>
      </c>
      <c r="AO30">
        <f t="shared" si="9"/>
        <v>2.905468014968137E-3</v>
      </c>
      <c r="AP30">
        <f t="shared" si="17"/>
        <v>2.8101621539513158E-3</v>
      </c>
      <c r="AQ30">
        <f t="shared" si="18"/>
        <v>1.6017721734685184E-3</v>
      </c>
      <c r="AR30">
        <f t="shared" si="19"/>
        <v>2.3066763398255112E-3</v>
      </c>
      <c r="AS30">
        <f t="shared" si="20"/>
        <v>3.8061237285260123E-3</v>
      </c>
      <c r="AT30">
        <f t="shared" si="21"/>
        <v>3.1323247389729385E-3</v>
      </c>
      <c r="AV30">
        <f t="shared" si="1"/>
        <v>0.96719775935380026</v>
      </c>
      <c r="AW30">
        <f t="shared" si="22"/>
        <v>0.55129575174004608</v>
      </c>
      <c r="AX30">
        <f t="shared" si="23"/>
        <v>0.79390870177960216</v>
      </c>
      <c r="AY30">
        <f t="shared" si="24"/>
        <v>1.3099864493148627</v>
      </c>
      <c r="AZ30">
        <f t="shared" si="25"/>
        <v>1.0780792364039462</v>
      </c>
      <c r="BB30">
        <f t="shared" si="3"/>
        <v>-9.3725360854474206E-5</v>
      </c>
      <c r="BC30">
        <f t="shared" si="4"/>
        <v>-9.5382947559442322E-4</v>
      </c>
      <c r="BD30">
        <f t="shared" si="5"/>
        <v>-5.3235047304175953E-4</v>
      </c>
      <c r="BE30">
        <f t="shared" si="6"/>
        <v>1.0277173234139591E-3</v>
      </c>
      <c r="BF30">
        <f t="shared" si="7"/>
        <v>2.3549122145013519E-4</v>
      </c>
    </row>
    <row r="31" spans="27:58" x14ac:dyDescent="0.25">
      <c r="AA31" s="1">
        <v>33039</v>
      </c>
      <c r="AB31" s="1" t="s">
        <v>42</v>
      </c>
      <c r="AC31" s="1" t="s">
        <v>49</v>
      </c>
      <c r="AD31" s="1">
        <v>330390106</v>
      </c>
      <c r="AE31" s="1" t="s">
        <v>50</v>
      </c>
      <c r="AF31" s="1">
        <v>30</v>
      </c>
      <c r="AG31" s="1">
        <v>1980</v>
      </c>
      <c r="AH31" s="1">
        <f t="shared" si="8"/>
        <v>868</v>
      </c>
      <c r="AI31" s="1">
        <v>28</v>
      </c>
      <c r="AJ31" s="1">
        <v>20</v>
      </c>
      <c r="AK31" s="1">
        <v>116</v>
      </c>
      <c r="AL31" s="1">
        <v>368</v>
      </c>
      <c r="AM31" s="1">
        <v>336</v>
      </c>
      <c r="AO31">
        <f t="shared" si="9"/>
        <v>2.0570523955891866E-3</v>
      </c>
      <c r="AP31">
        <f t="shared" si="17"/>
        <v>1.0633045987923897E-3</v>
      </c>
      <c r="AQ31">
        <f t="shared" si="18"/>
        <v>3.4080259009968474E-4</v>
      </c>
      <c r="AR31">
        <f t="shared" si="19"/>
        <v>1.0789292557248358E-3</v>
      </c>
      <c r="AS31">
        <f t="shared" si="20"/>
        <v>2.7144448296464582E-3</v>
      </c>
      <c r="AT31">
        <f t="shared" si="21"/>
        <v>3.5797997016833584E-3</v>
      </c>
      <c r="AV31">
        <f t="shared" si="1"/>
        <v>0.51690691062238847</v>
      </c>
      <c r="AW31">
        <f t="shared" si="22"/>
        <v>0.16567521120533787</v>
      </c>
      <c r="AX31">
        <f t="shared" si="23"/>
        <v>0.52450256397859318</v>
      </c>
      <c r="AY31">
        <f t="shared" si="24"/>
        <v>1.3195798198757009</v>
      </c>
      <c r="AZ31">
        <f t="shared" si="25"/>
        <v>1.7402569372366532</v>
      </c>
      <c r="BB31">
        <f t="shared" si="3"/>
        <v>-7.0166670604394769E-4</v>
      </c>
      <c r="BC31">
        <f t="shared" si="4"/>
        <v>-6.1266966556751108E-4</v>
      </c>
      <c r="BD31">
        <f t="shared" si="5"/>
        <v>-6.9623840315742786E-4</v>
      </c>
      <c r="BE31">
        <f t="shared" si="6"/>
        <v>7.5275183700471832E-4</v>
      </c>
      <c r="BF31">
        <f t="shared" si="7"/>
        <v>1.9833263354740675E-3</v>
      </c>
    </row>
    <row r="32" spans="27:58" x14ac:dyDescent="0.25">
      <c r="AA32" s="1">
        <v>33039</v>
      </c>
      <c r="AB32" s="1" t="s">
        <v>42</v>
      </c>
      <c r="AC32" s="1" t="s">
        <v>51</v>
      </c>
      <c r="AD32" s="1">
        <v>330390107</v>
      </c>
      <c r="AE32" s="1" t="s">
        <v>52</v>
      </c>
      <c r="AF32" s="1">
        <v>31</v>
      </c>
      <c r="AG32" s="1">
        <v>2569</v>
      </c>
      <c r="AH32" s="1">
        <f t="shared" si="8"/>
        <v>1136</v>
      </c>
      <c r="AI32" s="1">
        <v>56</v>
      </c>
      <c r="AJ32" s="1">
        <v>100</v>
      </c>
      <c r="AK32" s="1">
        <v>260</v>
      </c>
      <c r="AL32" s="1">
        <v>420</v>
      </c>
      <c r="AM32" s="1">
        <v>300</v>
      </c>
      <c r="AO32">
        <f t="shared" si="9"/>
        <v>2.6921791721075069E-3</v>
      </c>
      <c r="AP32">
        <f t="shared" si="17"/>
        <v>2.1266091975847795E-3</v>
      </c>
      <c r="AQ32">
        <f t="shared" si="18"/>
        <v>1.7040129504984239E-3</v>
      </c>
      <c r="AR32">
        <f t="shared" si="19"/>
        <v>2.4182897111073905E-3</v>
      </c>
      <c r="AS32">
        <f t="shared" si="20"/>
        <v>3.098007686009545E-3</v>
      </c>
      <c r="AT32">
        <f t="shared" si="21"/>
        <v>3.1962497336458554E-3</v>
      </c>
      <c r="AV32">
        <f t="shared" si="1"/>
        <v>0.78992112397928371</v>
      </c>
      <c r="AW32">
        <f t="shared" si="22"/>
        <v>0.63294931041475921</v>
      </c>
      <c r="AX32">
        <f t="shared" si="23"/>
        <v>0.89826477233099289</v>
      </c>
      <c r="AY32">
        <f t="shared" si="24"/>
        <v>1.1507435010665896</v>
      </c>
      <c r="AZ32">
        <f t="shared" si="25"/>
        <v>1.187235146442259</v>
      </c>
      <c r="BB32">
        <f t="shared" si="3"/>
        <v>-5.0150162032109604E-4</v>
      </c>
      <c r="BC32">
        <f t="shared" si="4"/>
        <v>-7.7935577810022251E-4</v>
      </c>
      <c r="BD32">
        <f t="shared" si="5"/>
        <v>-2.5945928842458339E-4</v>
      </c>
      <c r="BE32">
        <f t="shared" si="6"/>
        <v>4.3498585668857396E-4</v>
      </c>
      <c r="BF32">
        <f t="shared" si="7"/>
        <v>5.4856338421844163E-4</v>
      </c>
    </row>
    <row r="33" spans="27:58" x14ac:dyDescent="0.25">
      <c r="AA33" s="1">
        <v>33039</v>
      </c>
      <c r="AB33" s="1" t="s">
        <v>42</v>
      </c>
      <c r="AC33" s="1" t="s">
        <v>53</v>
      </c>
      <c r="AD33" s="1">
        <v>330390108</v>
      </c>
      <c r="AE33" s="1" t="s">
        <v>54</v>
      </c>
      <c r="AF33" s="1">
        <v>32</v>
      </c>
      <c r="AG33" s="1">
        <v>2555</v>
      </c>
      <c r="AH33" s="1">
        <f t="shared" si="8"/>
        <v>1242</v>
      </c>
      <c r="AI33" s="1">
        <v>73</v>
      </c>
      <c r="AJ33" s="1">
        <v>63</v>
      </c>
      <c r="AK33" s="1">
        <v>300</v>
      </c>
      <c r="AL33" s="1">
        <v>437</v>
      </c>
      <c r="AM33" s="1">
        <v>369</v>
      </c>
      <c r="AO33">
        <f t="shared" si="9"/>
        <v>2.9433860314766933E-3</v>
      </c>
      <c r="AP33">
        <f t="shared" si="17"/>
        <v>2.7721869897087306E-3</v>
      </c>
      <c r="AQ33">
        <f t="shared" si="18"/>
        <v>1.0735281588140069E-3</v>
      </c>
      <c r="AR33">
        <f t="shared" si="19"/>
        <v>2.7903342820469893E-3</v>
      </c>
      <c r="AS33">
        <f t="shared" si="20"/>
        <v>3.2234032352051693E-3</v>
      </c>
      <c r="AT33">
        <f t="shared" si="21"/>
        <v>3.9313871723844025E-3</v>
      </c>
      <c r="AV33">
        <f t="shared" si="1"/>
        <v>0.94183602152855483</v>
      </c>
      <c r="AW33">
        <f t="shared" si="22"/>
        <v>0.36472557365349018</v>
      </c>
      <c r="AX33">
        <f t="shared" si="23"/>
        <v>0.94800146912672612</v>
      </c>
      <c r="AY33">
        <f t="shared" si="24"/>
        <v>1.0951343794982922</v>
      </c>
      <c r="AZ33">
        <f t="shared" si="25"/>
        <v>1.3356682169249918</v>
      </c>
      <c r="BB33">
        <f t="shared" si="3"/>
        <v>-1.6612079477983015E-4</v>
      </c>
      <c r="BC33">
        <f t="shared" si="4"/>
        <v>-1.0827713019473648E-3</v>
      </c>
      <c r="BD33">
        <f t="shared" si="5"/>
        <v>-1.4900169377917195E-4</v>
      </c>
      <c r="BE33">
        <f t="shared" si="6"/>
        <v>2.9293346317571425E-4</v>
      </c>
      <c r="BF33">
        <f t="shared" si="7"/>
        <v>1.1378680870023584E-3</v>
      </c>
    </row>
    <row r="34" spans="27:58" x14ac:dyDescent="0.25">
      <c r="AA34" s="1">
        <v>33039</v>
      </c>
      <c r="AB34" s="1" t="s">
        <v>42</v>
      </c>
      <c r="AC34" s="1" t="s">
        <v>55</v>
      </c>
      <c r="AD34" s="1">
        <v>330390109</v>
      </c>
      <c r="AE34" s="1" t="s">
        <v>56</v>
      </c>
      <c r="AF34" s="1">
        <v>33</v>
      </c>
      <c r="AG34" s="1">
        <v>2466</v>
      </c>
      <c r="AH34" s="1">
        <f t="shared" si="8"/>
        <v>1100</v>
      </c>
      <c r="AI34" s="1">
        <v>43</v>
      </c>
      <c r="AJ34" s="1">
        <v>39</v>
      </c>
      <c r="AK34" s="1">
        <v>179</v>
      </c>
      <c r="AL34" s="1">
        <v>405</v>
      </c>
      <c r="AM34" s="1">
        <v>434</v>
      </c>
      <c r="AO34">
        <f t="shared" si="9"/>
        <v>2.6068636349632552E-3</v>
      </c>
      <c r="AP34">
        <f t="shared" si="17"/>
        <v>1.63293206243117E-3</v>
      </c>
      <c r="AQ34">
        <f t="shared" si="18"/>
        <v>6.6456505069438531E-4</v>
      </c>
      <c r="AR34">
        <f t="shared" si="19"/>
        <v>1.6648994549547035E-3</v>
      </c>
      <c r="AS34">
        <f t="shared" si="20"/>
        <v>2.9873645543663468E-3</v>
      </c>
      <c r="AT34">
        <f t="shared" si="21"/>
        <v>4.6239079480076706E-3</v>
      </c>
      <c r="AV34">
        <f t="shared" si="1"/>
        <v>0.62639719259967608</v>
      </c>
      <c r="AW34">
        <f t="shared" si="22"/>
        <v>0.25492896589650443</v>
      </c>
      <c r="AX34">
        <f t="shared" si="23"/>
        <v>0.63865997155550136</v>
      </c>
      <c r="AY34">
        <f t="shared" si="24"/>
        <v>1.1459611904128062</v>
      </c>
      <c r="AZ34">
        <f t="shared" si="25"/>
        <v>1.7737436995137823</v>
      </c>
      <c r="BB34">
        <f t="shared" si="3"/>
        <v>-7.6383763692042033E-4</v>
      </c>
      <c r="BC34">
        <f t="shared" si="4"/>
        <v>-9.0830779878904502E-4</v>
      </c>
      <c r="BD34">
        <f t="shared" si="5"/>
        <v>-7.4651276568992331E-4</v>
      </c>
      <c r="BE34">
        <f t="shared" si="6"/>
        <v>4.0700975685219632E-4</v>
      </c>
      <c r="BF34">
        <f t="shared" si="7"/>
        <v>2.6499264913483617E-3</v>
      </c>
    </row>
    <row r="35" spans="27:58" x14ac:dyDescent="0.25">
      <c r="AA35" s="1">
        <v>33039</v>
      </c>
      <c r="AB35" s="1" t="s">
        <v>42</v>
      </c>
      <c r="AC35" s="1" t="s">
        <v>57</v>
      </c>
      <c r="AD35" s="1">
        <v>330390110</v>
      </c>
      <c r="AE35" s="1" t="s">
        <v>58</v>
      </c>
      <c r="AF35" s="1">
        <v>34</v>
      </c>
      <c r="AG35" s="1">
        <v>14</v>
      </c>
      <c r="AH35" s="1">
        <f t="shared" si="8"/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O35">
        <f t="shared" si="9"/>
        <v>0</v>
      </c>
      <c r="AP35">
        <f t="shared" si="17"/>
        <v>0</v>
      </c>
      <c r="AQ35">
        <f t="shared" si="18"/>
        <v>0</v>
      </c>
      <c r="AR35">
        <f t="shared" si="19"/>
        <v>0</v>
      </c>
      <c r="AS35">
        <f t="shared" si="20"/>
        <v>0</v>
      </c>
      <c r="AT35">
        <f t="shared" si="21"/>
        <v>0</v>
      </c>
    </row>
    <row r="36" spans="27:58" x14ac:dyDescent="0.25">
      <c r="AA36" s="1">
        <v>33042</v>
      </c>
      <c r="AB36" s="1" t="s">
        <v>59</v>
      </c>
      <c r="AC36" s="1" t="s">
        <v>22</v>
      </c>
      <c r="AD36" s="1">
        <v>330420000</v>
      </c>
      <c r="AE36" s="1" t="s">
        <v>59</v>
      </c>
      <c r="AF36" s="1">
        <v>35</v>
      </c>
      <c r="AG36" s="1">
        <v>2757</v>
      </c>
      <c r="AH36" s="1">
        <f t="shared" si="8"/>
        <v>1104</v>
      </c>
      <c r="AI36" s="1">
        <v>80</v>
      </c>
      <c r="AJ36" s="1">
        <v>72</v>
      </c>
      <c r="AK36" s="1">
        <v>204</v>
      </c>
      <c r="AL36" s="1">
        <v>328</v>
      </c>
      <c r="AM36" s="1">
        <v>420</v>
      </c>
      <c r="AO36">
        <f t="shared" si="9"/>
        <v>2.6163431390903943E-3</v>
      </c>
      <c r="AP36">
        <f t="shared" si="17"/>
        <v>3.0380131394068281E-3</v>
      </c>
      <c r="AQ36">
        <f t="shared" si="18"/>
        <v>1.2268893243588652E-3</v>
      </c>
      <c r="AR36">
        <f t="shared" si="19"/>
        <v>1.8974273117919526E-3</v>
      </c>
      <c r="AS36">
        <f t="shared" si="20"/>
        <v>2.4193964785979303E-3</v>
      </c>
      <c r="AT36">
        <f t="shared" si="21"/>
        <v>4.4747496271041977E-3</v>
      </c>
      <c r="AV36">
        <f t="shared" ref="AV36:AV66" si="26">AP36/$AO36</f>
        <v>1.1611676977749306</v>
      </c>
      <c r="AW36">
        <f t="shared" ref="AW36:AW66" si="27">AQ36/$AO36</f>
        <v>0.46893288041163028</v>
      </c>
      <c r="AX36">
        <f t="shared" ref="AX36:AX66" si="28">AR36/$AO36</f>
        <v>0.72522112388194537</v>
      </c>
      <c r="AY36">
        <f t="shared" ref="AY36:AY66" si="29">AS36/$AO36</f>
        <v>0.9247244531690384</v>
      </c>
      <c r="AZ36">
        <f t="shared" ref="AZ36:AZ66" si="30">AT36/$AO36</f>
        <v>1.7103068631356599</v>
      </c>
      <c r="BB36">
        <f t="shared" ref="BB36:BB66" si="31">IF(AV36=0,0,AP36*LN(AV36))</f>
        <v>4.539585609322758E-4</v>
      </c>
      <c r="BC36">
        <f t="shared" ref="BC36:BC66" si="32">IF(AW36=0,0,AQ36*LN(AW36))</f>
        <v>-9.291179273960788E-4</v>
      </c>
      <c r="BD36">
        <f t="shared" ref="BD36:BD66" si="33">IF(AX36=0,0,AR36*LN(AX36))</f>
        <v>-6.0960292727574934E-4</v>
      </c>
      <c r="BE36">
        <f t="shared" ref="BE36:BE66" si="34">IF(AY36=0,0,AS36*LN(AY36))</f>
        <v>-1.8934069657027791E-4</v>
      </c>
      <c r="BF36">
        <f t="shared" ref="BF36:BF66" si="35">IF(AZ36=0,0,AT36*LN(AZ36))</f>
        <v>2.4014764409466547E-3</v>
      </c>
    </row>
    <row r="37" spans="27:58" x14ac:dyDescent="0.25">
      <c r="AA37" s="1">
        <v>33043</v>
      </c>
      <c r="AB37" s="1" t="s">
        <v>60</v>
      </c>
      <c r="AC37" s="1" t="s">
        <v>22</v>
      </c>
      <c r="AD37" s="1">
        <v>330430000</v>
      </c>
      <c r="AE37" s="1" t="s">
        <v>60</v>
      </c>
      <c r="AF37" s="1">
        <v>36</v>
      </c>
      <c r="AG37" s="1">
        <v>143</v>
      </c>
      <c r="AH37" s="1">
        <f t="shared" si="8"/>
        <v>52</v>
      </c>
      <c r="AI37" s="1">
        <v>4</v>
      </c>
      <c r="AJ37" s="1">
        <v>0</v>
      </c>
      <c r="AK37" s="1">
        <v>12</v>
      </c>
      <c r="AL37" s="1">
        <v>12</v>
      </c>
      <c r="AM37" s="1">
        <v>24</v>
      </c>
      <c r="AO37">
        <f t="shared" si="9"/>
        <v>1.2323355365280843E-4</v>
      </c>
      <c r="AP37">
        <f t="shared" si="17"/>
        <v>1.5190065697034139E-4</v>
      </c>
      <c r="AQ37">
        <f t="shared" si="18"/>
        <v>0</v>
      </c>
      <c r="AR37">
        <f t="shared" si="19"/>
        <v>1.1161337128187957E-4</v>
      </c>
      <c r="AS37">
        <f t="shared" si="20"/>
        <v>8.8514505314558426E-5</v>
      </c>
      <c r="AT37">
        <f t="shared" si="21"/>
        <v>2.5569997869166842E-4</v>
      </c>
      <c r="AV37">
        <f t="shared" si="26"/>
        <v>1.2326241714841568</v>
      </c>
      <c r="AW37">
        <f t="shared" si="27"/>
        <v>0</v>
      </c>
      <c r="AX37">
        <f t="shared" si="28"/>
        <v>0.90570601896568736</v>
      </c>
      <c r="AY37">
        <f t="shared" si="29"/>
        <v>0.71826627319321179</v>
      </c>
      <c r="AZ37">
        <f t="shared" si="30"/>
        <v>2.0749217328590861</v>
      </c>
      <c r="BB37">
        <f t="shared" si="31"/>
        <v>3.1769319031556192E-5</v>
      </c>
      <c r="BC37">
        <f t="shared" si="32"/>
        <v>0</v>
      </c>
      <c r="BD37">
        <f t="shared" si="33"/>
        <v>-1.1054244988312282E-5</v>
      </c>
      <c r="BE37">
        <f t="shared" si="34"/>
        <v>-2.9290770856929178E-5</v>
      </c>
      <c r="BF37">
        <f t="shared" si="35"/>
        <v>1.8664140648639847E-4</v>
      </c>
    </row>
    <row r="38" spans="27:58" x14ac:dyDescent="0.25">
      <c r="AA38" s="1">
        <v>33049</v>
      </c>
      <c r="AB38" s="1" t="s">
        <v>61</v>
      </c>
      <c r="AC38" s="1" t="s">
        <v>22</v>
      </c>
      <c r="AD38" s="1">
        <v>330490000</v>
      </c>
      <c r="AE38" s="1" t="s">
        <v>61</v>
      </c>
      <c r="AF38" s="1">
        <v>37</v>
      </c>
      <c r="AG38" s="1">
        <v>1786</v>
      </c>
      <c r="AH38" s="1">
        <f t="shared" si="8"/>
        <v>864</v>
      </c>
      <c r="AI38" s="1">
        <v>76</v>
      </c>
      <c r="AJ38" s="1">
        <v>84</v>
      </c>
      <c r="AK38" s="1">
        <v>212</v>
      </c>
      <c r="AL38" s="1">
        <v>256</v>
      </c>
      <c r="AM38" s="1">
        <v>236</v>
      </c>
      <c r="AO38">
        <f t="shared" si="9"/>
        <v>2.0475728914620475E-3</v>
      </c>
      <c r="AP38">
        <f t="shared" si="17"/>
        <v>2.8861124824364867E-3</v>
      </c>
      <c r="AQ38">
        <f t="shared" si="18"/>
        <v>1.4313708784186761E-3</v>
      </c>
      <c r="AR38">
        <f t="shared" si="19"/>
        <v>1.9718362259798722E-3</v>
      </c>
      <c r="AS38">
        <f t="shared" si="20"/>
        <v>1.8883094467105797E-3</v>
      </c>
      <c r="AT38">
        <f t="shared" si="21"/>
        <v>2.5143831238014064E-3</v>
      </c>
      <c r="AV38">
        <f t="shared" si="26"/>
        <v>1.4095285664656798</v>
      </c>
      <c r="AW38">
        <f t="shared" si="27"/>
        <v>0.69905734950252296</v>
      </c>
      <c r="AX38">
        <f t="shared" si="28"/>
        <v>0.96301149238789918</v>
      </c>
      <c r="AY38">
        <f t="shared" si="29"/>
        <v>0.92221842484066707</v>
      </c>
      <c r="AZ38">
        <f t="shared" si="30"/>
        <v>1.2279822292460798</v>
      </c>
      <c r="BB38">
        <f t="shared" si="31"/>
        <v>9.9067340154297538E-4</v>
      </c>
      <c r="BC38">
        <f t="shared" si="32"/>
        <v>-5.1246297322742756E-4</v>
      </c>
      <c r="BD38">
        <f t="shared" si="33"/>
        <v>-7.4318375858183839E-5</v>
      </c>
      <c r="BE38">
        <f t="shared" si="34"/>
        <v>-1.5290242107314598E-4</v>
      </c>
      <c r="BF38">
        <f t="shared" si="35"/>
        <v>5.1638479186078554E-4</v>
      </c>
    </row>
    <row r="39" spans="27:58" x14ac:dyDescent="0.25">
      <c r="AA39" s="1">
        <v>33056</v>
      </c>
      <c r="AB39" s="1" t="s">
        <v>62</v>
      </c>
      <c r="AC39" s="1" t="s">
        <v>13</v>
      </c>
      <c r="AD39" s="1">
        <v>330560101</v>
      </c>
      <c r="AE39" s="1" t="s">
        <v>63</v>
      </c>
      <c r="AF39" s="1">
        <v>38</v>
      </c>
      <c r="AG39" s="1">
        <v>2138</v>
      </c>
      <c r="AH39" s="1">
        <f t="shared" si="8"/>
        <v>980</v>
      </c>
      <c r="AI39" s="1">
        <v>72</v>
      </c>
      <c r="AJ39" s="1">
        <v>132</v>
      </c>
      <c r="AK39" s="1">
        <v>236</v>
      </c>
      <c r="AL39" s="1">
        <v>328</v>
      </c>
      <c r="AM39" s="1">
        <v>212</v>
      </c>
      <c r="AO39">
        <f t="shared" si="9"/>
        <v>2.3224785111490816E-3</v>
      </c>
      <c r="AP39">
        <f t="shared" si="17"/>
        <v>2.7342118254661449E-3</v>
      </c>
      <c r="AQ39">
        <f t="shared" si="18"/>
        <v>2.2492970946579195E-3</v>
      </c>
      <c r="AR39">
        <f t="shared" si="19"/>
        <v>2.1950629685436314E-3</v>
      </c>
      <c r="AS39">
        <f t="shared" si="20"/>
        <v>2.4193964785979303E-3</v>
      </c>
      <c r="AT39">
        <f t="shared" si="21"/>
        <v>2.2586831451097381E-3</v>
      </c>
      <c r="AV39">
        <f t="shared" si="26"/>
        <v>1.1772818617440521</v>
      </c>
      <c r="AW39">
        <f t="shared" si="27"/>
        <v>0.9684899489317752</v>
      </c>
      <c r="AX39">
        <f t="shared" si="28"/>
        <v>0.9451381177505882</v>
      </c>
      <c r="AY39">
        <f t="shared" si="29"/>
        <v>1.0417304043863453</v>
      </c>
      <c r="AZ39">
        <f t="shared" si="30"/>
        <v>0.97253134281626574</v>
      </c>
      <c r="BB39">
        <f t="shared" si="31"/>
        <v>4.4624599368008294E-4</v>
      </c>
      <c r="BC39">
        <f t="shared" si="32"/>
        <v>-7.2016136824795576E-5</v>
      </c>
      <c r="BD39">
        <f t="shared" si="33"/>
        <v>-1.2385468472137537E-4</v>
      </c>
      <c r="BE39">
        <f t="shared" si="34"/>
        <v>9.8912623804689914E-5</v>
      </c>
      <c r="BF39">
        <f t="shared" si="35"/>
        <v>-6.2911044929498715E-5</v>
      </c>
    </row>
    <row r="40" spans="27:58" x14ac:dyDescent="0.25">
      <c r="AA40" s="1">
        <v>33056</v>
      </c>
      <c r="AB40" s="1" t="s">
        <v>62</v>
      </c>
      <c r="AC40" s="1" t="s">
        <v>15</v>
      </c>
      <c r="AD40" s="1">
        <v>330560102</v>
      </c>
      <c r="AE40" s="1" t="s">
        <v>64</v>
      </c>
      <c r="AF40" s="1">
        <v>39</v>
      </c>
      <c r="AG40" s="1">
        <v>2414</v>
      </c>
      <c r="AH40" s="1">
        <f t="shared" si="8"/>
        <v>1144</v>
      </c>
      <c r="AI40" s="1">
        <v>60</v>
      </c>
      <c r="AJ40" s="1">
        <v>164</v>
      </c>
      <c r="AK40" s="1">
        <v>276</v>
      </c>
      <c r="AL40" s="1">
        <v>368</v>
      </c>
      <c r="AM40" s="1">
        <v>276</v>
      </c>
      <c r="AO40">
        <f t="shared" si="9"/>
        <v>2.7111381803617851E-3</v>
      </c>
      <c r="AP40">
        <f t="shared" si="17"/>
        <v>2.2785098545551209E-3</v>
      </c>
      <c r="AQ40">
        <f t="shared" si="18"/>
        <v>2.794581238817415E-3</v>
      </c>
      <c r="AR40">
        <f t="shared" si="19"/>
        <v>2.5671075394832301E-3</v>
      </c>
      <c r="AS40">
        <f t="shared" si="20"/>
        <v>2.7144448296464582E-3</v>
      </c>
      <c r="AT40">
        <f t="shared" si="21"/>
        <v>2.940549754954187E-3</v>
      </c>
      <c r="AV40">
        <f t="shared" si="26"/>
        <v>0.84042557146647079</v>
      </c>
      <c r="AW40">
        <f t="shared" si="27"/>
        <v>1.0307778699957282</v>
      </c>
      <c r="AX40">
        <f t="shared" si="28"/>
        <v>0.94687447437321881</v>
      </c>
      <c r="AY40">
        <f t="shared" si="29"/>
        <v>1.001219653542053</v>
      </c>
      <c r="AZ40">
        <f t="shared" si="30"/>
        <v>1.0846181785399771</v>
      </c>
      <c r="BB40">
        <f t="shared" si="31"/>
        <v>-3.9611183551045421E-4</v>
      </c>
      <c r="BC40">
        <f t="shared" si="32"/>
        <v>8.4714183370411184E-5</v>
      </c>
      <c r="BD40">
        <f t="shared" si="33"/>
        <v>-1.4013517989227596E-4</v>
      </c>
      <c r="BE40">
        <f t="shared" si="34"/>
        <v>3.308664948625492E-6</v>
      </c>
      <c r="BF40">
        <f t="shared" si="35"/>
        <v>2.3885502218579772E-4</v>
      </c>
    </row>
    <row r="41" spans="27:58" x14ac:dyDescent="0.25">
      <c r="AA41" s="1">
        <v>33056</v>
      </c>
      <c r="AB41" s="1" t="s">
        <v>62</v>
      </c>
      <c r="AC41" s="1" t="s">
        <v>17</v>
      </c>
      <c r="AD41" s="1">
        <v>330560103</v>
      </c>
      <c r="AE41" s="1" t="s">
        <v>65</v>
      </c>
      <c r="AF41" s="1">
        <v>40</v>
      </c>
      <c r="AG41" s="1">
        <v>3316</v>
      </c>
      <c r="AH41" s="1">
        <f t="shared" si="8"/>
        <v>1788</v>
      </c>
      <c r="AI41" s="1">
        <v>56</v>
      </c>
      <c r="AJ41" s="1">
        <v>160</v>
      </c>
      <c r="AK41" s="1">
        <v>436</v>
      </c>
      <c r="AL41" s="1">
        <v>660</v>
      </c>
      <c r="AM41" s="1">
        <v>476</v>
      </c>
      <c r="AO41">
        <f t="shared" si="9"/>
        <v>4.2373383448311821E-3</v>
      </c>
      <c r="AP41">
        <f t="shared" si="17"/>
        <v>2.1266091975847795E-3</v>
      </c>
      <c r="AQ41">
        <f t="shared" si="18"/>
        <v>2.7264207207974779E-3</v>
      </c>
      <c r="AR41">
        <f t="shared" si="19"/>
        <v>4.0552858232416247E-3</v>
      </c>
      <c r="AS41">
        <f t="shared" si="20"/>
        <v>4.8682977923007135E-3</v>
      </c>
      <c r="AT41">
        <f t="shared" si="21"/>
        <v>5.0713829107180905E-3</v>
      </c>
      <c r="AV41">
        <f t="shared" si="26"/>
        <v>0.50187382373627865</v>
      </c>
      <c r="AW41">
        <f t="shared" si="27"/>
        <v>0.64342766588918687</v>
      </c>
      <c r="AX41">
        <f t="shared" si="28"/>
        <v>0.95703611400028277</v>
      </c>
      <c r="AY41">
        <f t="shared" si="29"/>
        <v>1.1489046651748243</v>
      </c>
      <c r="AZ41">
        <f t="shared" si="30"/>
        <v>1.1968321852099204</v>
      </c>
      <c r="BB41">
        <f t="shared" si="31"/>
        <v>-1.4660982846332641E-3</v>
      </c>
      <c r="BC41">
        <f t="shared" si="32"/>
        <v>-1.2022033993960785E-3</v>
      </c>
      <c r="BD41">
        <f t="shared" si="33"/>
        <v>-1.7808443627628846E-4</v>
      </c>
      <c r="BE41">
        <f t="shared" si="34"/>
        <v>6.7576366229967042E-4</v>
      </c>
      <c r="BF41">
        <f t="shared" si="35"/>
        <v>9.1121705737230913E-4</v>
      </c>
    </row>
    <row r="42" spans="27:58" x14ac:dyDescent="0.25">
      <c r="AA42" s="1">
        <v>33056</v>
      </c>
      <c r="AB42" s="1" t="s">
        <v>62</v>
      </c>
      <c r="AC42" s="1" t="s">
        <v>19</v>
      </c>
      <c r="AD42" s="1">
        <v>330560104</v>
      </c>
      <c r="AE42" s="1" t="s">
        <v>66</v>
      </c>
      <c r="AF42" s="1">
        <v>41</v>
      </c>
      <c r="AG42" s="1">
        <v>3213</v>
      </c>
      <c r="AH42" s="1">
        <f t="shared" si="8"/>
        <v>1648</v>
      </c>
      <c r="AI42" s="1">
        <v>56</v>
      </c>
      <c r="AJ42" s="1">
        <v>192</v>
      </c>
      <c r="AK42" s="1">
        <v>520</v>
      </c>
      <c r="AL42" s="1">
        <v>516</v>
      </c>
      <c r="AM42" s="1">
        <v>364</v>
      </c>
      <c r="AO42">
        <f t="shared" si="9"/>
        <v>3.9055557003813131E-3</v>
      </c>
      <c r="AP42">
        <f t="shared" si="17"/>
        <v>2.1266091975847795E-3</v>
      </c>
      <c r="AQ42">
        <f t="shared" si="18"/>
        <v>3.2717048649569735E-3</v>
      </c>
      <c r="AR42">
        <f t="shared" si="19"/>
        <v>4.8365794222147811E-3</v>
      </c>
      <c r="AS42">
        <f t="shared" si="20"/>
        <v>3.8061237285260123E-3</v>
      </c>
      <c r="AT42">
        <f t="shared" si="21"/>
        <v>3.8781163434903048E-3</v>
      </c>
      <c r="AV42">
        <f t="shared" si="26"/>
        <v>0.54450873594688487</v>
      </c>
      <c r="AW42">
        <f t="shared" si="27"/>
        <v>0.83770533976446571</v>
      </c>
      <c r="AX42">
        <f t="shared" si="28"/>
        <v>1.2383844434077764</v>
      </c>
      <c r="AY42">
        <f t="shared" si="29"/>
        <v>0.97454089008496469</v>
      </c>
      <c r="AZ42">
        <f t="shared" si="30"/>
        <v>0.99297427587876186</v>
      </c>
      <c r="BB42">
        <f t="shared" si="31"/>
        <v>-1.2927046821274203E-3</v>
      </c>
      <c r="BC42">
        <f t="shared" si="32"/>
        <v>-5.7938249633015582E-4</v>
      </c>
      <c r="BD42">
        <f t="shared" si="33"/>
        <v>1.0340977379865281E-3</v>
      </c>
      <c r="BE42">
        <f t="shared" si="34"/>
        <v>-9.8155366838397845E-5</v>
      </c>
      <c r="BF42">
        <f t="shared" si="35"/>
        <v>-2.7342739680773931E-5</v>
      </c>
    </row>
    <row r="43" spans="27:58" x14ac:dyDescent="0.25">
      <c r="AA43" s="1">
        <v>33056</v>
      </c>
      <c r="AB43" s="1" t="s">
        <v>62</v>
      </c>
      <c r="AC43" s="1" t="s">
        <v>47</v>
      </c>
      <c r="AD43" s="1">
        <v>330560105</v>
      </c>
      <c r="AE43" s="1" t="s">
        <v>67</v>
      </c>
      <c r="AF43" s="1">
        <v>42</v>
      </c>
      <c r="AG43" s="1">
        <v>2367</v>
      </c>
      <c r="AH43" s="1">
        <f t="shared" si="8"/>
        <v>1068</v>
      </c>
      <c r="AI43" s="1">
        <v>68</v>
      </c>
      <c r="AJ43" s="1">
        <v>188</v>
      </c>
      <c r="AK43" s="1">
        <v>360</v>
      </c>
      <c r="AL43" s="1">
        <v>272</v>
      </c>
      <c r="AM43" s="1">
        <v>180</v>
      </c>
      <c r="AO43">
        <f t="shared" si="9"/>
        <v>2.5310276019461422E-3</v>
      </c>
      <c r="AP43">
        <f t="shared" si="17"/>
        <v>2.5823111684958036E-3</v>
      </c>
      <c r="AQ43">
        <f t="shared" si="18"/>
        <v>3.2035443469370368E-3</v>
      </c>
      <c r="AR43">
        <f t="shared" si="19"/>
        <v>3.348401138456387E-3</v>
      </c>
      <c r="AS43">
        <f t="shared" si="20"/>
        <v>2.0063287871299909E-3</v>
      </c>
      <c r="AT43">
        <f t="shared" si="21"/>
        <v>1.9177498401875134E-3</v>
      </c>
      <c r="AV43">
        <f t="shared" si="26"/>
        <v>1.0202619546741525</v>
      </c>
      <c r="AW43">
        <f t="shared" si="27"/>
        <v>1.2657089730960607</v>
      </c>
      <c r="AX43">
        <f t="shared" si="28"/>
        <v>1.3229413760172963</v>
      </c>
      <c r="AY43">
        <f t="shared" si="29"/>
        <v>0.79269336517203404</v>
      </c>
      <c r="AZ43">
        <f t="shared" si="30"/>
        <v>0.75769613840359895</v>
      </c>
      <c r="BB43">
        <f t="shared" si="31"/>
        <v>5.1799645273068563E-5</v>
      </c>
      <c r="BC43">
        <f t="shared" si="32"/>
        <v>7.5485890135883714E-4</v>
      </c>
      <c r="BD43">
        <f t="shared" si="33"/>
        <v>9.3707541520394707E-4</v>
      </c>
      <c r="BE43">
        <f t="shared" si="34"/>
        <v>-4.6610791445787748E-4</v>
      </c>
      <c r="BF43">
        <f t="shared" si="35"/>
        <v>-5.3212350708779473E-4</v>
      </c>
    </row>
    <row r="44" spans="27:58" x14ac:dyDescent="0.25">
      <c r="AA44" s="1">
        <v>33056</v>
      </c>
      <c r="AB44" s="1" t="s">
        <v>62</v>
      </c>
      <c r="AC44" s="1" t="s">
        <v>49</v>
      </c>
      <c r="AD44" s="1">
        <v>330560106</v>
      </c>
      <c r="AE44" s="1" t="s">
        <v>68</v>
      </c>
      <c r="AF44" s="1">
        <v>43</v>
      </c>
      <c r="AG44" s="1">
        <v>385</v>
      </c>
      <c r="AH44" s="1">
        <f t="shared" si="8"/>
        <v>140</v>
      </c>
      <c r="AI44" s="1">
        <v>4</v>
      </c>
      <c r="AJ44" s="1">
        <v>0</v>
      </c>
      <c r="AK44" s="1">
        <v>24</v>
      </c>
      <c r="AL44" s="1">
        <v>64</v>
      </c>
      <c r="AM44" s="1">
        <v>48</v>
      </c>
      <c r="AO44">
        <f t="shared" si="9"/>
        <v>3.3178264444986882E-4</v>
      </c>
      <c r="AP44">
        <f t="shared" si="17"/>
        <v>1.5190065697034139E-4</v>
      </c>
      <c r="AQ44">
        <f t="shared" si="18"/>
        <v>0</v>
      </c>
      <c r="AR44">
        <f t="shared" si="19"/>
        <v>2.2322674256375913E-4</v>
      </c>
      <c r="AS44">
        <f t="shared" si="20"/>
        <v>4.7207736167764492E-4</v>
      </c>
      <c r="AT44">
        <f t="shared" si="21"/>
        <v>5.1139995738333683E-4</v>
      </c>
      <c r="AV44">
        <f t="shared" si="26"/>
        <v>0.45783183512268688</v>
      </c>
      <c r="AW44">
        <f t="shared" si="27"/>
        <v>0</v>
      </c>
      <c r="AX44">
        <f t="shared" si="28"/>
        <v>0.67281018551736782</v>
      </c>
      <c r="AY44">
        <f t="shared" si="29"/>
        <v>1.4228512840398864</v>
      </c>
      <c r="AZ44">
        <f t="shared" si="30"/>
        <v>1.5413704301238926</v>
      </c>
      <c r="BB44">
        <f t="shared" si="31"/>
        <v>-1.18672894772853E-4</v>
      </c>
      <c r="BC44">
        <f t="shared" si="32"/>
        <v>0</v>
      </c>
      <c r="BD44">
        <f t="shared" si="33"/>
        <v>-8.8462979282485731E-5</v>
      </c>
      <c r="BE44">
        <f t="shared" si="34"/>
        <v>1.6648412649434037E-4</v>
      </c>
      <c r="BF44">
        <f t="shared" si="35"/>
        <v>2.2126839653916481E-4</v>
      </c>
    </row>
    <row r="45" spans="27:58" x14ac:dyDescent="0.25">
      <c r="AA45" s="1">
        <v>33056</v>
      </c>
      <c r="AB45" s="1" t="s">
        <v>62</v>
      </c>
      <c r="AC45" s="1" t="s">
        <v>51</v>
      </c>
      <c r="AD45" s="1">
        <v>330560107</v>
      </c>
      <c r="AE45" s="1" t="s">
        <v>69</v>
      </c>
      <c r="AF45" s="1">
        <v>44</v>
      </c>
      <c r="AG45" s="1">
        <v>69</v>
      </c>
      <c r="AH45" s="1">
        <f t="shared" si="8"/>
        <v>20</v>
      </c>
      <c r="AI45" s="1">
        <v>4</v>
      </c>
      <c r="AJ45" s="1">
        <v>0</v>
      </c>
      <c r="AK45" s="1">
        <v>12</v>
      </c>
      <c r="AL45" s="1">
        <v>0</v>
      </c>
      <c r="AM45" s="1">
        <v>4</v>
      </c>
      <c r="AO45">
        <f t="shared" si="9"/>
        <v>4.7397520635695546E-5</v>
      </c>
      <c r="AP45">
        <f t="shared" si="17"/>
        <v>1.5190065697034139E-4</v>
      </c>
      <c r="AQ45">
        <f t="shared" si="18"/>
        <v>0</v>
      </c>
      <c r="AR45">
        <f t="shared" si="19"/>
        <v>1.1161337128187957E-4</v>
      </c>
      <c r="AS45">
        <f t="shared" si="20"/>
        <v>0</v>
      </c>
      <c r="AT45">
        <f t="shared" si="21"/>
        <v>4.2616663115278074E-5</v>
      </c>
      <c r="AV45">
        <f t="shared" si="26"/>
        <v>3.2048228458588084</v>
      </c>
      <c r="AW45">
        <f t="shared" si="27"/>
        <v>0</v>
      </c>
      <c r="AX45">
        <f t="shared" si="28"/>
        <v>2.3548356493107874</v>
      </c>
      <c r="AY45">
        <f t="shared" si="29"/>
        <v>0</v>
      </c>
      <c r="AZ45">
        <f t="shared" si="30"/>
        <v>0.89913275090560407</v>
      </c>
      <c r="BB45">
        <f t="shared" si="31"/>
        <v>1.7691213527390405E-4</v>
      </c>
      <c r="BC45">
        <f t="shared" si="32"/>
        <v>0</v>
      </c>
      <c r="BD45">
        <f t="shared" si="33"/>
        <v>9.559360868962025E-5</v>
      </c>
      <c r="BE45">
        <f t="shared" si="34"/>
        <v>0</v>
      </c>
      <c r="BF45">
        <f t="shared" si="35"/>
        <v>-4.5311992471082502E-6</v>
      </c>
    </row>
    <row r="46" spans="27:58" x14ac:dyDescent="0.25">
      <c r="AA46" s="1">
        <v>33059</v>
      </c>
      <c r="AB46" s="1" t="s">
        <v>70</v>
      </c>
      <c r="AC46" s="1" t="s">
        <v>22</v>
      </c>
      <c r="AD46" s="1">
        <v>330590000</v>
      </c>
      <c r="AE46" s="1" t="s">
        <v>70</v>
      </c>
      <c r="AF46" s="1">
        <v>45</v>
      </c>
      <c r="AG46" s="1">
        <v>249</v>
      </c>
      <c r="AH46" s="1">
        <f t="shared" si="8"/>
        <v>112</v>
      </c>
      <c r="AI46" s="1">
        <v>8</v>
      </c>
      <c r="AJ46" s="1">
        <v>0</v>
      </c>
      <c r="AK46" s="1">
        <v>20</v>
      </c>
      <c r="AL46" s="1">
        <v>28</v>
      </c>
      <c r="AM46" s="1">
        <v>56</v>
      </c>
      <c r="AO46">
        <f t="shared" si="9"/>
        <v>2.6542611555989507E-4</v>
      </c>
      <c r="AP46">
        <f t="shared" si="17"/>
        <v>3.0380131394068278E-4</v>
      </c>
      <c r="AQ46">
        <f t="shared" si="18"/>
        <v>0</v>
      </c>
      <c r="AR46">
        <f t="shared" si="19"/>
        <v>1.8602228546979929E-4</v>
      </c>
      <c r="AS46">
        <f t="shared" si="20"/>
        <v>2.0653384573396966E-4</v>
      </c>
      <c r="AT46">
        <f t="shared" si="21"/>
        <v>5.9663328361389306E-4</v>
      </c>
      <c r="AV46">
        <f t="shared" si="26"/>
        <v>1.1445795878067171</v>
      </c>
      <c r="AW46">
        <f t="shared" si="27"/>
        <v>0</v>
      </c>
      <c r="AX46">
        <f t="shared" si="28"/>
        <v>0.70084394324725818</v>
      </c>
      <c r="AY46">
        <f t="shared" si="29"/>
        <v>0.77812179595931286</v>
      </c>
      <c r="AZ46">
        <f t="shared" si="30"/>
        <v>2.2478318772640105</v>
      </c>
      <c r="BB46">
        <f t="shared" si="31"/>
        <v>4.102453874933216E-5</v>
      </c>
      <c r="BC46">
        <f t="shared" si="32"/>
        <v>0</v>
      </c>
      <c r="BD46">
        <f t="shared" si="33"/>
        <v>-6.6125348683977953E-5</v>
      </c>
      <c r="BE46">
        <f t="shared" si="34"/>
        <v>-5.1813603760725999E-5</v>
      </c>
      <c r="BF46">
        <f t="shared" si="35"/>
        <v>4.8325275864353898E-4</v>
      </c>
    </row>
    <row r="47" spans="27:58" x14ac:dyDescent="0.25">
      <c r="AA47" s="1">
        <v>33061</v>
      </c>
      <c r="AB47" s="1" t="s">
        <v>71</v>
      </c>
      <c r="AC47" s="1" t="s">
        <v>22</v>
      </c>
      <c r="AD47" s="1">
        <v>330610000</v>
      </c>
      <c r="AE47" s="1" t="s">
        <v>71</v>
      </c>
      <c r="AF47" s="1">
        <v>46</v>
      </c>
      <c r="AG47" s="1">
        <v>734</v>
      </c>
      <c r="AH47" s="1">
        <f t="shared" si="8"/>
        <v>360</v>
      </c>
      <c r="AI47" s="1">
        <v>28</v>
      </c>
      <c r="AJ47" s="1">
        <v>36</v>
      </c>
      <c r="AK47" s="1">
        <v>92</v>
      </c>
      <c r="AL47" s="1">
        <v>120</v>
      </c>
      <c r="AM47" s="1">
        <v>84</v>
      </c>
      <c r="AO47">
        <f t="shared" si="9"/>
        <v>8.5315537144251984E-4</v>
      </c>
      <c r="AP47">
        <f t="shared" si="17"/>
        <v>1.0633045987923897E-3</v>
      </c>
      <c r="AQ47">
        <f t="shared" si="18"/>
        <v>6.1344466217943259E-4</v>
      </c>
      <c r="AR47">
        <f t="shared" si="19"/>
        <v>8.5570251316107674E-4</v>
      </c>
      <c r="AS47">
        <f t="shared" si="20"/>
        <v>8.8514505314558423E-4</v>
      </c>
      <c r="AT47">
        <f t="shared" si="21"/>
        <v>8.949499254208396E-4</v>
      </c>
      <c r="AV47">
        <f t="shared" si="26"/>
        <v>1.2463199956117588</v>
      </c>
      <c r="AW47">
        <f t="shared" si="27"/>
        <v>0.7190304166311664</v>
      </c>
      <c r="AX47">
        <f t="shared" si="28"/>
        <v>1.0029855543360762</v>
      </c>
      <c r="AY47">
        <f t="shared" si="29"/>
        <v>1.0374957279457504</v>
      </c>
      <c r="AZ47">
        <f t="shared" si="30"/>
        <v>1.0489882093898715</v>
      </c>
      <c r="BB47">
        <f t="shared" si="31"/>
        <v>2.341345748539919E-4</v>
      </c>
      <c r="BC47">
        <f t="shared" si="32"/>
        <v>-2.0234571442190709E-4</v>
      </c>
      <c r="BD47">
        <f t="shared" si="33"/>
        <v>2.5509402551906743E-6</v>
      </c>
      <c r="BE47">
        <f t="shared" si="34"/>
        <v>3.2582061477680552E-5</v>
      </c>
      <c r="BF47">
        <f t="shared" si="35"/>
        <v>4.2801955225703325E-5</v>
      </c>
    </row>
    <row r="48" spans="27:58" x14ac:dyDescent="0.25">
      <c r="AA48" s="1">
        <v>33063</v>
      </c>
      <c r="AB48" s="1" t="s">
        <v>72</v>
      </c>
      <c r="AC48" s="1" t="s">
        <v>13</v>
      </c>
      <c r="AD48" s="1">
        <v>330630101</v>
      </c>
      <c r="AE48" s="1" t="s">
        <v>73</v>
      </c>
      <c r="AF48" s="1">
        <v>47</v>
      </c>
      <c r="AG48" s="1">
        <v>376</v>
      </c>
      <c r="AH48" s="1">
        <f t="shared" si="8"/>
        <v>32</v>
      </c>
      <c r="AI48" s="1">
        <v>8</v>
      </c>
      <c r="AJ48" s="1">
        <v>0</v>
      </c>
      <c r="AK48" s="1">
        <v>4</v>
      </c>
      <c r="AL48" s="1">
        <v>8</v>
      </c>
      <c r="AM48" s="1">
        <v>12</v>
      </c>
      <c r="AO48">
        <f t="shared" si="9"/>
        <v>7.5836033017112872E-5</v>
      </c>
      <c r="AP48">
        <f t="shared" si="17"/>
        <v>3.0380131394068278E-4</v>
      </c>
      <c r="AQ48">
        <f t="shared" si="18"/>
        <v>0</v>
      </c>
      <c r="AR48">
        <f t="shared" si="19"/>
        <v>3.7204457093959855E-5</v>
      </c>
      <c r="AS48">
        <f t="shared" si="20"/>
        <v>5.9009670209705615E-5</v>
      </c>
      <c r="AT48">
        <f t="shared" si="21"/>
        <v>1.2784998934583421E-4</v>
      </c>
      <c r="AV48">
        <f t="shared" si="26"/>
        <v>4.0060285573235106</v>
      </c>
      <c r="AW48">
        <f t="shared" si="27"/>
        <v>0</v>
      </c>
      <c r="AX48">
        <f t="shared" si="28"/>
        <v>0.49059076027308074</v>
      </c>
      <c r="AY48">
        <f t="shared" si="29"/>
        <v>0.77812179595931286</v>
      </c>
      <c r="AZ48">
        <f t="shared" si="30"/>
        <v>1.6858739079480076</v>
      </c>
      <c r="BB48">
        <f t="shared" si="31"/>
        <v>4.2161557463445517E-4</v>
      </c>
      <c r="BC48">
        <f t="shared" si="32"/>
        <v>0</v>
      </c>
      <c r="BD48">
        <f t="shared" si="33"/>
        <v>-2.6494967385054696E-5</v>
      </c>
      <c r="BE48">
        <f t="shared" si="34"/>
        <v>-1.4803886788778857E-5</v>
      </c>
      <c r="BF48">
        <f t="shared" si="35"/>
        <v>6.6774012668524915E-5</v>
      </c>
    </row>
    <row r="49" spans="27:58" x14ac:dyDescent="0.25">
      <c r="AA49" s="1">
        <v>33063</v>
      </c>
      <c r="AB49" s="1" t="s">
        <v>72</v>
      </c>
      <c r="AC49" s="1" t="s">
        <v>17</v>
      </c>
      <c r="AD49" s="1">
        <v>330630103</v>
      </c>
      <c r="AE49" s="1" t="s">
        <v>74</v>
      </c>
      <c r="AF49" s="1">
        <v>48</v>
      </c>
      <c r="AG49" s="1">
        <v>3978</v>
      </c>
      <c r="AH49" s="1">
        <f t="shared" si="8"/>
        <v>1500</v>
      </c>
      <c r="AI49" s="1">
        <v>40</v>
      </c>
      <c r="AJ49" s="1">
        <v>32</v>
      </c>
      <c r="AK49" s="1">
        <v>188</v>
      </c>
      <c r="AL49" s="1">
        <v>560</v>
      </c>
      <c r="AM49" s="1">
        <v>680</v>
      </c>
      <c r="AO49">
        <f t="shared" si="9"/>
        <v>3.5548140476771659E-3</v>
      </c>
      <c r="AP49">
        <f t="shared" si="17"/>
        <v>1.519006569703414E-3</v>
      </c>
      <c r="AQ49">
        <f t="shared" si="18"/>
        <v>5.4528414415949559E-4</v>
      </c>
      <c r="AR49">
        <f t="shared" si="19"/>
        <v>1.7486094834161133E-3</v>
      </c>
      <c r="AS49">
        <f t="shared" si="20"/>
        <v>4.1306769146793928E-3</v>
      </c>
      <c r="AT49">
        <f t="shared" si="21"/>
        <v>7.2448327295972729E-3</v>
      </c>
      <c r="AV49">
        <f t="shared" si="26"/>
        <v>0.42730971278117447</v>
      </c>
      <c r="AW49">
        <f t="shared" si="27"/>
        <v>0.15339315554798216</v>
      </c>
      <c r="AX49">
        <f t="shared" si="28"/>
        <v>0.49189900230047562</v>
      </c>
      <c r="AY49">
        <f t="shared" si="29"/>
        <v>1.1619952152992405</v>
      </c>
      <c r="AZ49">
        <f t="shared" si="30"/>
        <v>2.0380342353860361</v>
      </c>
      <c r="BB49">
        <f t="shared" si="31"/>
        <v>-1.2915295727799125E-3</v>
      </c>
      <c r="BC49">
        <f t="shared" si="32"/>
        <v>-1.022271999659571E-3</v>
      </c>
      <c r="BD49">
        <f t="shared" si="33"/>
        <v>-1.2406067147224108E-3</v>
      </c>
      <c r="BE49">
        <f t="shared" si="34"/>
        <v>6.2017380439777995E-4</v>
      </c>
      <c r="BF49">
        <f t="shared" si="35"/>
        <v>5.1582175427528059E-3</v>
      </c>
    </row>
    <row r="50" spans="27:58" x14ac:dyDescent="0.25">
      <c r="AA50" s="1">
        <v>33063</v>
      </c>
      <c r="AB50" s="1" t="s">
        <v>72</v>
      </c>
      <c r="AC50" s="1" t="s">
        <v>75</v>
      </c>
      <c r="AD50" s="1">
        <v>330630201</v>
      </c>
      <c r="AE50" s="1" t="s">
        <v>76</v>
      </c>
      <c r="AF50" s="1">
        <v>49</v>
      </c>
      <c r="AG50" s="1">
        <v>901</v>
      </c>
      <c r="AH50" s="1">
        <f t="shared" si="8"/>
        <v>352</v>
      </c>
      <c r="AI50" s="1">
        <v>16</v>
      </c>
      <c r="AJ50" s="1">
        <v>16</v>
      </c>
      <c r="AK50" s="1">
        <v>60</v>
      </c>
      <c r="AL50" s="1">
        <v>152</v>
      </c>
      <c r="AM50" s="1">
        <v>108</v>
      </c>
      <c r="AO50">
        <f t="shared" si="9"/>
        <v>8.3419636318824157E-4</v>
      </c>
      <c r="AP50">
        <f t="shared" si="17"/>
        <v>6.0760262788136555E-4</v>
      </c>
      <c r="AQ50">
        <f t="shared" si="18"/>
        <v>2.7264207207974779E-4</v>
      </c>
      <c r="AR50">
        <f t="shared" si="19"/>
        <v>5.580668564093979E-4</v>
      </c>
      <c r="AS50">
        <f t="shared" si="20"/>
        <v>1.1211837339844067E-3</v>
      </c>
      <c r="AT50">
        <f t="shared" si="21"/>
        <v>1.1506499041125081E-3</v>
      </c>
      <c r="AV50">
        <f t="shared" si="26"/>
        <v>0.72836882860427465</v>
      </c>
      <c r="AW50">
        <f t="shared" si="27"/>
        <v>0.32683200755962111</v>
      </c>
      <c r="AX50">
        <f t="shared" si="28"/>
        <v>0.66898740037238291</v>
      </c>
      <c r="AY50">
        <f t="shared" si="29"/>
        <v>1.3440285566569949</v>
      </c>
      <c r="AZ50">
        <f t="shared" si="30"/>
        <v>1.3793513792301884</v>
      </c>
      <c r="BB50">
        <f t="shared" si="31"/>
        <v>-1.9257827145090133E-4</v>
      </c>
      <c r="BC50">
        <f t="shared" si="32"/>
        <v>-3.0489807710820172E-4</v>
      </c>
      <c r="BD50">
        <f t="shared" si="33"/>
        <v>-2.2433732493741448E-4</v>
      </c>
      <c r="BE50">
        <f t="shared" si="34"/>
        <v>3.3150206450463152E-4</v>
      </c>
      <c r="BF50">
        <f t="shared" si="35"/>
        <v>3.7006439752500995E-4</v>
      </c>
    </row>
    <row r="51" spans="27:58" x14ac:dyDescent="0.25">
      <c r="AA51" s="1">
        <v>33063</v>
      </c>
      <c r="AB51" s="1" t="s">
        <v>72</v>
      </c>
      <c r="AC51" s="1" t="s">
        <v>77</v>
      </c>
      <c r="AD51" s="1">
        <v>330630202</v>
      </c>
      <c r="AE51" s="1" t="s">
        <v>78</v>
      </c>
      <c r="AF51" s="1">
        <v>50</v>
      </c>
      <c r="AG51" s="1">
        <v>2329</v>
      </c>
      <c r="AH51" s="1">
        <f t="shared" si="8"/>
        <v>932</v>
      </c>
      <c r="AI51" s="1">
        <v>52</v>
      </c>
      <c r="AJ51" s="1">
        <v>64</v>
      </c>
      <c r="AK51" s="1">
        <v>212</v>
      </c>
      <c r="AL51" s="1">
        <v>288</v>
      </c>
      <c r="AM51" s="1">
        <v>316</v>
      </c>
      <c r="AO51">
        <f t="shared" si="9"/>
        <v>2.2087244616234127E-3</v>
      </c>
      <c r="AP51">
        <f t="shared" si="17"/>
        <v>1.9747085406144381E-3</v>
      </c>
      <c r="AQ51">
        <f t="shared" si="18"/>
        <v>1.0905682883189912E-3</v>
      </c>
      <c r="AR51">
        <f t="shared" si="19"/>
        <v>1.9718362259798722E-3</v>
      </c>
      <c r="AS51">
        <f t="shared" si="20"/>
        <v>2.1243481275494023E-3</v>
      </c>
      <c r="AT51">
        <f t="shared" si="21"/>
        <v>3.3667163861069676E-3</v>
      </c>
      <c r="AV51">
        <f t="shared" si="26"/>
        <v>0.89404929176318682</v>
      </c>
      <c r="AW51">
        <f t="shared" si="27"/>
        <v>0.49375479253642318</v>
      </c>
      <c r="AX51">
        <f t="shared" si="28"/>
        <v>0.89274885131238702</v>
      </c>
      <c r="AY51">
        <f t="shared" si="29"/>
        <v>0.96179861474799178</v>
      </c>
      <c r="AZ51">
        <f t="shared" si="30"/>
        <v>1.5242808438099296</v>
      </c>
      <c r="BB51">
        <f t="shared" si="31"/>
        <v>-2.2115623721805349E-4</v>
      </c>
      <c r="BC51">
        <f t="shared" si="32"/>
        <v>-7.6963176979306307E-4</v>
      </c>
      <c r="BD51">
        <f t="shared" si="33"/>
        <v>-2.2370477880929334E-4</v>
      </c>
      <c r="BE51">
        <f t="shared" si="34"/>
        <v>-8.2743764065063583E-5</v>
      </c>
      <c r="BF51">
        <f t="shared" si="35"/>
        <v>1.419147451913917E-3</v>
      </c>
    </row>
    <row r="52" spans="27:58" x14ac:dyDescent="0.25">
      <c r="AA52" s="1">
        <v>33063</v>
      </c>
      <c r="AB52" s="1" t="s">
        <v>72</v>
      </c>
      <c r="AC52" s="1" t="s">
        <v>79</v>
      </c>
      <c r="AD52" s="1">
        <v>330630203</v>
      </c>
      <c r="AE52" s="1" t="s">
        <v>80</v>
      </c>
      <c r="AF52" s="1">
        <v>51</v>
      </c>
      <c r="AG52" s="1">
        <v>2767</v>
      </c>
      <c r="AH52" s="1">
        <f t="shared" si="8"/>
        <v>1184</v>
      </c>
      <c r="AI52" s="1">
        <v>48</v>
      </c>
      <c r="AJ52" s="1">
        <v>44</v>
      </c>
      <c r="AK52" s="1">
        <v>136</v>
      </c>
      <c r="AL52" s="1">
        <v>496</v>
      </c>
      <c r="AM52" s="1">
        <v>460</v>
      </c>
      <c r="AO52">
        <f t="shared" si="9"/>
        <v>2.8059332216331763E-3</v>
      </c>
      <c r="AP52">
        <f t="shared" si="17"/>
        <v>1.8228078836440968E-3</v>
      </c>
      <c r="AQ52">
        <f t="shared" si="18"/>
        <v>7.4976569821930648E-4</v>
      </c>
      <c r="AR52">
        <f t="shared" si="19"/>
        <v>1.2649515411946352E-3</v>
      </c>
      <c r="AS52">
        <f t="shared" si="20"/>
        <v>3.6585995530017484E-3</v>
      </c>
      <c r="AT52">
        <f t="shared" si="21"/>
        <v>4.9009162582569783E-3</v>
      </c>
      <c r="AV52">
        <f t="shared" si="26"/>
        <v>0.64962625253894768</v>
      </c>
      <c r="AW52">
        <f t="shared" si="27"/>
        <v>0.2672072494237443</v>
      </c>
      <c r="AX52">
        <f t="shared" si="28"/>
        <v>0.45081313106174986</v>
      </c>
      <c r="AY52">
        <f t="shared" si="29"/>
        <v>1.3038797662020918</v>
      </c>
      <c r="AZ52">
        <f t="shared" si="30"/>
        <v>1.7466261208470351</v>
      </c>
      <c r="BB52">
        <f t="shared" si="31"/>
        <v>-7.8628290444998584E-4</v>
      </c>
      <c r="BC52">
        <f t="shared" si="32"/>
        <v>-9.8948881470350535E-4</v>
      </c>
      <c r="BD52">
        <f t="shared" si="33"/>
        <v>-1.0077898893973507E-3</v>
      </c>
      <c r="BE52">
        <f t="shared" si="34"/>
        <v>9.7078837427366262E-4</v>
      </c>
      <c r="BF52">
        <f t="shared" si="35"/>
        <v>2.7331723654842499E-3</v>
      </c>
    </row>
    <row r="53" spans="27:58" x14ac:dyDescent="0.25">
      <c r="AA53" s="1">
        <v>33063</v>
      </c>
      <c r="AB53" s="1" t="s">
        <v>72</v>
      </c>
      <c r="AC53" s="1" t="s">
        <v>81</v>
      </c>
      <c r="AD53" s="1">
        <v>330630204</v>
      </c>
      <c r="AE53" s="1" t="s">
        <v>82</v>
      </c>
      <c r="AF53" s="1">
        <v>52</v>
      </c>
      <c r="AG53" s="1">
        <v>1705</v>
      </c>
      <c r="AH53" s="1">
        <f t="shared" si="8"/>
        <v>832</v>
      </c>
      <c r="AI53" s="1">
        <v>116</v>
      </c>
      <c r="AJ53" s="1">
        <v>12</v>
      </c>
      <c r="AK53" s="1">
        <v>112</v>
      </c>
      <c r="AL53" s="1">
        <v>300</v>
      </c>
      <c r="AM53" s="1">
        <v>292</v>
      </c>
      <c r="AO53">
        <f t="shared" si="9"/>
        <v>1.9717368584449349E-3</v>
      </c>
      <c r="AP53">
        <f t="shared" si="17"/>
        <v>4.4051190521399008E-3</v>
      </c>
      <c r="AQ53">
        <f t="shared" si="18"/>
        <v>2.0448155405981084E-4</v>
      </c>
      <c r="AR53">
        <f t="shared" si="19"/>
        <v>1.041724798630876E-3</v>
      </c>
      <c r="AS53">
        <f t="shared" si="20"/>
        <v>2.2128626328639608E-3</v>
      </c>
      <c r="AT53">
        <f t="shared" si="21"/>
        <v>3.1110164074152993E-3</v>
      </c>
      <c r="AV53">
        <f t="shared" si="26"/>
        <v>2.2341313108150347</v>
      </c>
      <c r="AW53">
        <f t="shared" si="27"/>
        <v>0.10370631009103361</v>
      </c>
      <c r="AX53">
        <f t="shared" si="28"/>
        <v>0.52832851106331769</v>
      </c>
      <c r="AY53">
        <f t="shared" si="29"/>
        <v>1.1222910518643936</v>
      </c>
      <c r="AZ53">
        <f t="shared" si="30"/>
        <v>1.57780506769493</v>
      </c>
      <c r="BB53">
        <f t="shared" si="31"/>
        <v>3.5410658626931035E-3</v>
      </c>
      <c r="BC53">
        <f t="shared" si="32"/>
        <v>-4.6339452659827595E-4</v>
      </c>
      <c r="BD53">
        <f t="shared" si="33"/>
        <v>-6.6465897441275301E-4</v>
      </c>
      <c r="BE53">
        <f t="shared" si="34"/>
        <v>2.5530278151232388E-4</v>
      </c>
      <c r="BF53">
        <f t="shared" si="35"/>
        <v>1.4187313828675822E-3</v>
      </c>
    </row>
    <row r="54" spans="27:58" x14ac:dyDescent="0.25">
      <c r="AA54" s="1">
        <v>33063</v>
      </c>
      <c r="AB54" s="1" t="s">
        <v>72</v>
      </c>
      <c r="AC54" s="1" t="s">
        <v>83</v>
      </c>
      <c r="AD54" s="1">
        <v>330630301</v>
      </c>
      <c r="AE54" s="1" t="s">
        <v>84</v>
      </c>
      <c r="AF54" s="1">
        <v>53</v>
      </c>
      <c r="AG54" s="1">
        <v>3532</v>
      </c>
      <c r="AH54" s="1">
        <f t="shared" si="8"/>
        <v>1969</v>
      </c>
      <c r="AI54" s="1">
        <v>105</v>
      </c>
      <c r="AJ54" s="1">
        <v>196</v>
      </c>
      <c r="AK54" s="1">
        <v>456</v>
      </c>
      <c r="AL54" s="1">
        <v>732</v>
      </c>
      <c r="AM54" s="1">
        <v>480</v>
      </c>
      <c r="AO54">
        <f t="shared" si="9"/>
        <v>4.666285906584227E-3</v>
      </c>
      <c r="AP54">
        <f t="shared" si="17"/>
        <v>3.9873922454714619E-3</v>
      </c>
      <c r="AQ54">
        <f t="shared" si="18"/>
        <v>3.3398653829769106E-3</v>
      </c>
      <c r="AR54">
        <f t="shared" si="19"/>
        <v>4.2413081087114236E-3</v>
      </c>
      <c r="AS54">
        <f t="shared" si="20"/>
        <v>5.3993848241880634E-3</v>
      </c>
      <c r="AT54">
        <f t="shared" si="21"/>
        <v>5.113999573833369E-3</v>
      </c>
      <c r="AV54">
        <f t="shared" si="26"/>
        <v>0.85451091623965181</v>
      </c>
      <c r="AW54">
        <f t="shared" si="27"/>
        <v>0.71574383778419803</v>
      </c>
      <c r="AX54">
        <f t="shared" si="28"/>
        <v>0.90892589815957248</v>
      </c>
      <c r="AY54">
        <f t="shared" si="29"/>
        <v>1.1571054436611821</v>
      </c>
      <c r="AZ54">
        <f t="shared" si="30"/>
        <v>1.0959464713933214</v>
      </c>
      <c r="BB54">
        <f t="shared" si="31"/>
        <v>-6.2692173918980584E-4</v>
      </c>
      <c r="BC54">
        <f t="shared" si="32"/>
        <v>-1.1169610142416099E-3</v>
      </c>
      <c r="BD54">
        <f t="shared" si="33"/>
        <v>-4.0500975674486974E-4</v>
      </c>
      <c r="BE54">
        <f t="shared" si="34"/>
        <v>7.8788676166804961E-4</v>
      </c>
      <c r="BF54">
        <f t="shared" si="35"/>
        <v>4.685361893723401E-4</v>
      </c>
    </row>
    <row r="55" spans="27:58" x14ac:dyDescent="0.25">
      <c r="AA55" s="1">
        <v>33063</v>
      </c>
      <c r="AB55" s="1" t="s">
        <v>72</v>
      </c>
      <c r="AC55" s="1" t="s">
        <v>85</v>
      </c>
      <c r="AD55" s="1">
        <v>330630302</v>
      </c>
      <c r="AE55" s="1" t="s">
        <v>86</v>
      </c>
      <c r="AF55" s="1">
        <v>54</v>
      </c>
      <c r="AG55" s="1">
        <v>2724</v>
      </c>
      <c r="AH55" s="1">
        <f t="shared" si="8"/>
        <v>1475</v>
      </c>
      <c r="AI55" s="1">
        <v>110</v>
      </c>
      <c r="AJ55" s="1">
        <v>309</v>
      </c>
      <c r="AK55" s="1">
        <v>375</v>
      </c>
      <c r="AL55" s="1">
        <v>400</v>
      </c>
      <c r="AM55" s="1">
        <v>281</v>
      </c>
      <c r="AO55">
        <f t="shared" si="9"/>
        <v>3.4955671468825467E-3</v>
      </c>
      <c r="AP55">
        <f t="shared" si="17"/>
        <v>4.1772680666843885E-3</v>
      </c>
      <c r="AQ55">
        <f t="shared" si="18"/>
        <v>5.2654000170401297E-3</v>
      </c>
      <c r="AR55">
        <f t="shared" si="19"/>
        <v>3.4879178525587364E-3</v>
      </c>
      <c r="AS55">
        <f t="shared" si="20"/>
        <v>2.9504835104852806E-3</v>
      </c>
      <c r="AT55">
        <f t="shared" si="21"/>
        <v>2.9938205838482847E-3</v>
      </c>
      <c r="AV55">
        <f t="shared" si="26"/>
        <v>1.1950186882863354</v>
      </c>
      <c r="AW55">
        <f t="shared" si="27"/>
        <v>1.5063077880612232</v>
      </c>
      <c r="AX55">
        <f t="shared" si="28"/>
        <v>0.99781171580965566</v>
      </c>
      <c r="AY55">
        <f t="shared" si="29"/>
        <v>0.84406432104061047</v>
      </c>
      <c r="AZ55">
        <f t="shared" si="30"/>
        <v>0.85646204408296522</v>
      </c>
      <c r="BB55">
        <f t="shared" si="31"/>
        <v>7.4422969807457504E-4</v>
      </c>
      <c r="BC55">
        <f t="shared" si="32"/>
        <v>2.1570315797727344E-3</v>
      </c>
      <c r="BD55">
        <f t="shared" si="33"/>
        <v>-7.6409187973175809E-6</v>
      </c>
      <c r="BE55">
        <f t="shared" si="34"/>
        <v>-5.0018537158017559E-4</v>
      </c>
      <c r="BF55">
        <f t="shared" si="35"/>
        <v>-4.6387836066898397E-4</v>
      </c>
    </row>
    <row r="56" spans="27:58" x14ac:dyDescent="0.25">
      <c r="AA56" s="1">
        <v>33063</v>
      </c>
      <c r="AB56" s="1" t="s">
        <v>72</v>
      </c>
      <c r="AC56" s="1" t="s">
        <v>87</v>
      </c>
      <c r="AD56" s="1">
        <v>330630303</v>
      </c>
      <c r="AE56" s="1" t="s">
        <v>88</v>
      </c>
      <c r="AF56" s="1">
        <v>55</v>
      </c>
      <c r="AG56" s="1">
        <v>2060</v>
      </c>
      <c r="AH56" s="1">
        <f t="shared" si="8"/>
        <v>892</v>
      </c>
      <c r="AI56" s="1">
        <v>20</v>
      </c>
      <c r="AJ56" s="1">
        <v>60</v>
      </c>
      <c r="AK56" s="1">
        <v>256</v>
      </c>
      <c r="AL56" s="1">
        <v>340</v>
      </c>
      <c r="AM56" s="1">
        <v>216</v>
      </c>
      <c r="AO56">
        <f t="shared" si="9"/>
        <v>2.1139294203520215E-3</v>
      </c>
      <c r="AP56">
        <f t="shared" si="17"/>
        <v>7.5950328485170702E-4</v>
      </c>
      <c r="AQ56">
        <f t="shared" si="18"/>
        <v>1.0224077702990543E-3</v>
      </c>
      <c r="AR56">
        <f t="shared" si="19"/>
        <v>2.3810852540134307E-3</v>
      </c>
      <c r="AS56">
        <f t="shared" si="20"/>
        <v>2.5079109839124887E-3</v>
      </c>
      <c r="AT56">
        <f t="shared" si="21"/>
        <v>2.3012998082250161E-3</v>
      </c>
      <c r="AV56">
        <f t="shared" si="26"/>
        <v>0.35928507240569602</v>
      </c>
      <c r="AW56">
        <f t="shared" si="27"/>
        <v>0.48365274661289215</v>
      </c>
      <c r="AX56">
        <f t="shared" si="28"/>
        <v>1.1263787859184633</v>
      </c>
      <c r="AY56">
        <f t="shared" si="29"/>
        <v>1.1863740386823602</v>
      </c>
      <c r="AZ56">
        <f t="shared" si="30"/>
        <v>1.088636066118893</v>
      </c>
      <c r="BB56">
        <f t="shared" si="31"/>
        <v>-7.7745728329471706E-4</v>
      </c>
      <c r="BC56">
        <f t="shared" si="32"/>
        <v>-7.4266483303367381E-4</v>
      </c>
      <c r="BD56">
        <f t="shared" si="33"/>
        <v>2.8336789084556672E-4</v>
      </c>
      <c r="BE56">
        <f t="shared" si="34"/>
        <v>4.2860607296372089E-4</v>
      </c>
      <c r="BF56">
        <f t="shared" si="35"/>
        <v>1.9543926056094166E-4</v>
      </c>
    </row>
    <row r="57" spans="27:58" x14ac:dyDescent="0.25">
      <c r="AA57" s="1">
        <v>33063</v>
      </c>
      <c r="AB57" s="1" t="s">
        <v>72</v>
      </c>
      <c r="AC57" s="1" t="s">
        <v>89</v>
      </c>
      <c r="AD57" s="1">
        <v>330630304</v>
      </c>
      <c r="AE57" s="1" t="s">
        <v>90</v>
      </c>
      <c r="AF57" s="1">
        <v>56</v>
      </c>
      <c r="AG57" s="1">
        <v>4084</v>
      </c>
      <c r="AH57" s="1">
        <f t="shared" si="8"/>
        <v>2099</v>
      </c>
      <c r="AI57" s="1">
        <v>138</v>
      </c>
      <c r="AJ57" s="1">
        <v>252</v>
      </c>
      <c r="AK57" s="1">
        <v>596</v>
      </c>
      <c r="AL57" s="1">
        <v>721</v>
      </c>
      <c r="AM57" s="1">
        <v>392</v>
      </c>
      <c r="AO57">
        <f t="shared" si="9"/>
        <v>4.9743697907162479E-3</v>
      </c>
      <c r="AP57">
        <f t="shared" si="17"/>
        <v>5.2405726654767785E-3</v>
      </c>
      <c r="AQ57">
        <f t="shared" si="18"/>
        <v>4.2941126352560276E-3</v>
      </c>
      <c r="AR57">
        <f t="shared" si="19"/>
        <v>5.5434641070000188E-3</v>
      </c>
      <c r="AS57">
        <f t="shared" si="20"/>
        <v>5.3182465276497186E-3</v>
      </c>
      <c r="AT57">
        <f t="shared" si="21"/>
        <v>4.1764329852972508E-3</v>
      </c>
      <c r="AV57">
        <f t="shared" si="26"/>
        <v>1.0535148945414854</v>
      </c>
      <c r="AW57">
        <f t="shared" si="27"/>
        <v>0.86324757022893717</v>
      </c>
      <c r="AX57">
        <f t="shared" si="28"/>
        <v>1.1144053096627198</v>
      </c>
      <c r="AY57">
        <f t="shared" si="29"/>
        <v>1.0691297091694416</v>
      </c>
      <c r="AZ57">
        <f t="shared" si="30"/>
        <v>0.83959037245115953</v>
      </c>
      <c r="BB57">
        <f t="shared" si="31"/>
        <v>2.7320201796752878E-4</v>
      </c>
      <c r="BC57">
        <f t="shared" si="32"/>
        <v>-6.3146539768882458E-4</v>
      </c>
      <c r="BD57">
        <f t="shared" si="33"/>
        <v>6.0047306589797221E-4</v>
      </c>
      <c r="BE57">
        <f t="shared" si="34"/>
        <v>3.5549798494142771E-4</v>
      </c>
      <c r="BF57">
        <f t="shared" si="35"/>
        <v>-7.3021237916418469E-4</v>
      </c>
    </row>
    <row r="58" spans="27:58" x14ac:dyDescent="0.25">
      <c r="AA58" s="1">
        <v>33063</v>
      </c>
      <c r="AB58" s="1" t="s">
        <v>72</v>
      </c>
      <c r="AC58" s="1" t="s">
        <v>91</v>
      </c>
      <c r="AD58" s="1">
        <v>330630305</v>
      </c>
      <c r="AE58" s="1" t="s">
        <v>92</v>
      </c>
      <c r="AF58" s="1">
        <v>57</v>
      </c>
      <c r="AG58" s="1">
        <v>2472</v>
      </c>
      <c r="AH58" s="1">
        <f t="shared" si="8"/>
        <v>972</v>
      </c>
      <c r="AI58" s="1">
        <v>24</v>
      </c>
      <c r="AJ58" s="1">
        <v>28</v>
      </c>
      <c r="AK58" s="1">
        <v>208</v>
      </c>
      <c r="AL58" s="1">
        <v>484</v>
      </c>
      <c r="AM58" s="1">
        <v>228</v>
      </c>
      <c r="AO58">
        <f t="shared" si="9"/>
        <v>2.3035195028948035E-3</v>
      </c>
      <c r="AP58">
        <f t="shared" si="17"/>
        <v>9.1140394182204838E-4</v>
      </c>
      <c r="AQ58">
        <f t="shared" si="18"/>
        <v>4.7712362613955864E-4</v>
      </c>
      <c r="AR58">
        <f t="shared" si="19"/>
        <v>1.9346317688859124E-3</v>
      </c>
      <c r="AS58">
        <f t="shared" si="20"/>
        <v>3.5700850476871899E-3</v>
      </c>
      <c r="AT58">
        <f t="shared" si="21"/>
        <v>2.4291497975708503E-3</v>
      </c>
      <c r="AV58">
        <f t="shared" si="26"/>
        <v>0.39565714146405045</v>
      </c>
      <c r="AW58">
        <f t="shared" si="27"/>
        <v>0.20712810355630307</v>
      </c>
      <c r="AX58">
        <f t="shared" si="28"/>
        <v>0.83985907931523285</v>
      </c>
      <c r="AY58">
        <f t="shared" si="29"/>
        <v>1.5498392973016768</v>
      </c>
      <c r="AZ58">
        <f t="shared" si="30"/>
        <v>1.0545384115559555</v>
      </c>
      <c r="BB58">
        <f t="shared" si="31"/>
        <v>-8.4506033992614357E-4</v>
      </c>
      <c r="BC58">
        <f t="shared" si="32"/>
        <v>-7.5119193903671591E-4</v>
      </c>
      <c r="BD58">
        <f t="shared" si="33"/>
        <v>-3.3763418809832561E-4</v>
      </c>
      <c r="BE58">
        <f t="shared" si="34"/>
        <v>1.5642372133834765E-3</v>
      </c>
      <c r="BF58">
        <f t="shared" si="35"/>
        <v>1.2899549780090791E-4</v>
      </c>
    </row>
    <row r="59" spans="27:58" x14ac:dyDescent="0.25">
      <c r="AA59" s="1">
        <v>33063</v>
      </c>
      <c r="AB59" s="1" t="s">
        <v>72</v>
      </c>
      <c r="AC59" s="1" t="s">
        <v>93</v>
      </c>
      <c r="AD59" s="1">
        <v>330630306</v>
      </c>
      <c r="AE59" s="1" t="s">
        <v>94</v>
      </c>
      <c r="AF59" s="1">
        <v>58</v>
      </c>
      <c r="AG59" s="1">
        <v>2001</v>
      </c>
      <c r="AH59" s="1">
        <f t="shared" si="8"/>
        <v>896</v>
      </c>
      <c r="AI59" s="1">
        <v>40</v>
      </c>
      <c r="AJ59" s="1">
        <v>72</v>
      </c>
      <c r="AK59" s="1">
        <v>196</v>
      </c>
      <c r="AL59" s="1">
        <v>404</v>
      </c>
      <c r="AM59" s="1">
        <v>184</v>
      </c>
      <c r="AO59">
        <f t="shared" si="9"/>
        <v>2.1234089244791606E-3</v>
      </c>
      <c r="AP59">
        <f t="shared" si="17"/>
        <v>1.519006569703414E-3</v>
      </c>
      <c r="AQ59">
        <f t="shared" si="18"/>
        <v>1.2268893243588652E-3</v>
      </c>
      <c r="AR59">
        <f t="shared" si="19"/>
        <v>1.8230183976040331E-3</v>
      </c>
      <c r="AS59">
        <f t="shared" si="20"/>
        <v>2.9799883455901336E-3</v>
      </c>
      <c r="AT59">
        <f t="shared" si="21"/>
        <v>1.9603665033027912E-3</v>
      </c>
      <c r="AV59">
        <f t="shared" si="26"/>
        <v>0.71536224237919832</v>
      </c>
      <c r="AW59">
        <f t="shared" si="27"/>
        <v>0.57779229907861585</v>
      </c>
      <c r="AX59">
        <f t="shared" si="28"/>
        <v>0.85853383047789122</v>
      </c>
      <c r="AY59">
        <f t="shared" si="29"/>
        <v>1.4033982391409034</v>
      </c>
      <c r="AZ59">
        <f t="shared" si="30"/>
        <v>0.92321666387628976</v>
      </c>
      <c r="BB59">
        <f t="shared" si="31"/>
        <v>-5.0881590686205889E-4</v>
      </c>
      <c r="BC59">
        <f t="shared" si="32"/>
        <v>-6.7299887486013395E-4</v>
      </c>
      <c r="BD59">
        <f t="shared" si="33"/>
        <v>-2.7806352487172762E-4</v>
      </c>
      <c r="BE59">
        <f t="shared" si="34"/>
        <v>1.0099079455552502E-3</v>
      </c>
      <c r="BF59">
        <f t="shared" si="35"/>
        <v>-1.5661629363737596E-4</v>
      </c>
    </row>
    <row r="60" spans="27:58" x14ac:dyDescent="0.25">
      <c r="AA60" s="1">
        <v>33063</v>
      </c>
      <c r="AB60" s="1" t="s">
        <v>72</v>
      </c>
      <c r="AC60" s="1" t="s">
        <v>95</v>
      </c>
      <c r="AD60" s="1">
        <v>330630307</v>
      </c>
      <c r="AE60" s="1" t="s">
        <v>96</v>
      </c>
      <c r="AF60" s="1">
        <v>59</v>
      </c>
      <c r="AG60" s="1">
        <v>2721</v>
      </c>
      <c r="AH60" s="1">
        <f t="shared" si="8"/>
        <v>1164</v>
      </c>
      <c r="AI60" s="1">
        <v>52</v>
      </c>
      <c r="AJ60" s="1">
        <v>128</v>
      </c>
      <c r="AK60" s="1">
        <v>280</v>
      </c>
      <c r="AL60" s="1">
        <v>452</v>
      </c>
      <c r="AM60" s="1">
        <v>252</v>
      </c>
      <c r="AO60">
        <f t="shared" si="9"/>
        <v>2.7585357009974809E-3</v>
      </c>
      <c r="AP60">
        <f t="shared" si="17"/>
        <v>1.9747085406144381E-3</v>
      </c>
      <c r="AQ60">
        <f t="shared" si="18"/>
        <v>2.1811365766379823E-3</v>
      </c>
      <c r="AR60">
        <f t="shared" si="19"/>
        <v>2.6043119965771899E-3</v>
      </c>
      <c r="AS60">
        <f t="shared" si="20"/>
        <v>3.3340463668483675E-3</v>
      </c>
      <c r="AT60">
        <f t="shared" si="21"/>
        <v>2.6848497762625187E-3</v>
      </c>
      <c r="AV60">
        <f t="shared" si="26"/>
        <v>0.71585390027774065</v>
      </c>
      <c r="AW60">
        <f t="shared" si="27"/>
        <v>0.79068636880403176</v>
      </c>
      <c r="AX60">
        <f t="shared" si="28"/>
        <v>0.94409218471795597</v>
      </c>
      <c r="AY60">
        <f t="shared" si="29"/>
        <v>1.2086290438955649</v>
      </c>
      <c r="AZ60">
        <f t="shared" si="30"/>
        <v>0.97328802933080849</v>
      </c>
      <c r="BB60">
        <f t="shared" si="31"/>
        <v>-6.6010395709429931E-4</v>
      </c>
      <c r="BC60">
        <f t="shared" si="32"/>
        <v>-5.1224840846008637E-4</v>
      </c>
      <c r="BD60">
        <f t="shared" si="33"/>
        <v>-1.4982988266102351E-4</v>
      </c>
      <c r="BE60">
        <f t="shared" si="34"/>
        <v>6.3175742929982783E-4</v>
      </c>
      <c r="BF60">
        <f t="shared" si="35"/>
        <v>-7.2692894813255462E-5</v>
      </c>
    </row>
    <row r="61" spans="27:58" x14ac:dyDescent="0.25">
      <c r="AA61" s="1">
        <v>33063</v>
      </c>
      <c r="AB61" s="1" t="s">
        <v>72</v>
      </c>
      <c r="AC61" s="1" t="s">
        <v>97</v>
      </c>
      <c r="AD61" s="1">
        <v>330630308</v>
      </c>
      <c r="AE61" s="1" t="s">
        <v>98</v>
      </c>
      <c r="AF61" s="1">
        <v>60</v>
      </c>
      <c r="AG61" s="1">
        <v>1992</v>
      </c>
      <c r="AH61" s="1">
        <f t="shared" si="8"/>
        <v>780</v>
      </c>
      <c r="AI61" s="1">
        <v>40</v>
      </c>
      <c r="AJ61" s="1">
        <v>48</v>
      </c>
      <c r="AK61" s="1">
        <v>116</v>
      </c>
      <c r="AL61" s="1">
        <v>340</v>
      </c>
      <c r="AM61" s="1">
        <v>236</v>
      </c>
      <c r="AO61">
        <f t="shared" si="9"/>
        <v>1.8485033047921263E-3</v>
      </c>
      <c r="AP61">
        <f t="shared" si="17"/>
        <v>1.519006569703414E-3</v>
      </c>
      <c r="AQ61">
        <f t="shared" si="18"/>
        <v>8.1792621623924338E-4</v>
      </c>
      <c r="AR61">
        <f t="shared" si="19"/>
        <v>1.0789292557248358E-3</v>
      </c>
      <c r="AS61">
        <f t="shared" si="20"/>
        <v>2.5079109839124887E-3</v>
      </c>
      <c r="AT61">
        <f t="shared" si="21"/>
        <v>2.5143831238014064E-3</v>
      </c>
      <c r="AV61">
        <f t="shared" si="26"/>
        <v>0.8217494476561048</v>
      </c>
      <c r="AW61">
        <f t="shared" si="27"/>
        <v>0.4424802563884101</v>
      </c>
      <c r="AX61">
        <f t="shared" si="28"/>
        <v>0.58367721222233193</v>
      </c>
      <c r="AY61">
        <f t="shared" si="29"/>
        <v>1.3567251826982891</v>
      </c>
      <c r="AZ61">
        <f t="shared" si="30"/>
        <v>1.3602264693187345</v>
      </c>
      <c r="BB61">
        <f t="shared" si="31"/>
        <v>-2.982109726862443E-4</v>
      </c>
      <c r="BC61">
        <f t="shared" si="32"/>
        <v>-6.6690385661278228E-4</v>
      </c>
      <c r="BD61">
        <f t="shared" si="33"/>
        <v>-5.8090324478457707E-4</v>
      </c>
      <c r="BE61">
        <f t="shared" si="34"/>
        <v>7.6509803942237744E-4</v>
      </c>
      <c r="BF61">
        <f t="shared" si="35"/>
        <v>7.7355300401099516E-4</v>
      </c>
    </row>
    <row r="62" spans="27:58" x14ac:dyDescent="0.25">
      <c r="AA62" s="1">
        <v>33063</v>
      </c>
      <c r="AB62" s="1" t="s">
        <v>72</v>
      </c>
      <c r="AC62" s="1" t="s">
        <v>99</v>
      </c>
      <c r="AD62" s="1">
        <v>330630309</v>
      </c>
      <c r="AE62" s="1" t="s">
        <v>100</v>
      </c>
      <c r="AF62" s="1">
        <v>61</v>
      </c>
      <c r="AG62" s="1">
        <v>1918</v>
      </c>
      <c r="AH62" s="1">
        <f t="shared" si="8"/>
        <v>1060</v>
      </c>
      <c r="AI62" s="1">
        <v>52</v>
      </c>
      <c r="AJ62" s="1">
        <v>328</v>
      </c>
      <c r="AK62" s="1">
        <v>320</v>
      </c>
      <c r="AL62" s="1">
        <v>252</v>
      </c>
      <c r="AM62" s="1">
        <v>108</v>
      </c>
      <c r="AO62">
        <f t="shared" si="9"/>
        <v>2.512068593691864E-3</v>
      </c>
      <c r="AP62">
        <f t="shared" si="17"/>
        <v>1.9747085406144381E-3</v>
      </c>
      <c r="AQ62">
        <f t="shared" si="18"/>
        <v>5.5891624776348301E-3</v>
      </c>
      <c r="AR62">
        <f t="shared" si="19"/>
        <v>2.9763565675167887E-3</v>
      </c>
      <c r="AS62">
        <f t="shared" si="20"/>
        <v>1.8588046116057269E-3</v>
      </c>
      <c r="AT62">
        <f t="shared" si="21"/>
        <v>1.1506499041125081E-3</v>
      </c>
      <c r="AV62">
        <f t="shared" si="26"/>
        <v>0.78608862256914169</v>
      </c>
      <c r="AW62">
        <f t="shared" si="27"/>
        <v>2.2249243080662509</v>
      </c>
      <c r="AX62">
        <f t="shared" si="28"/>
        <v>1.1848229682066855</v>
      </c>
      <c r="AY62">
        <f t="shared" si="29"/>
        <v>0.73994978332734651</v>
      </c>
      <c r="AZ62">
        <f t="shared" si="30"/>
        <v>0.45804875989530774</v>
      </c>
      <c r="BB62">
        <f t="shared" si="31"/>
        <v>-4.7528418944025073E-4</v>
      </c>
      <c r="BC62">
        <f t="shared" si="32"/>
        <v>4.469781203906926E-3</v>
      </c>
      <c r="BD62">
        <f t="shared" si="33"/>
        <v>5.0477033914333818E-4</v>
      </c>
      <c r="BE62">
        <f t="shared" si="34"/>
        <v>-5.5982167849066389E-4</v>
      </c>
      <c r="BF62">
        <f t="shared" si="35"/>
        <v>-8.9840401546098763E-4</v>
      </c>
    </row>
    <row r="63" spans="27:58" x14ac:dyDescent="0.25">
      <c r="AA63" s="1">
        <v>33063</v>
      </c>
      <c r="AB63" s="1" t="s">
        <v>72</v>
      </c>
      <c r="AC63" s="1" t="s">
        <v>101</v>
      </c>
      <c r="AD63" s="1">
        <v>330630310</v>
      </c>
      <c r="AE63" s="1" t="s">
        <v>102</v>
      </c>
      <c r="AF63" s="1">
        <v>62</v>
      </c>
      <c r="AG63" s="1">
        <v>2359</v>
      </c>
      <c r="AH63" s="1">
        <f t="shared" si="8"/>
        <v>1152</v>
      </c>
      <c r="AI63" s="1">
        <v>84</v>
      </c>
      <c r="AJ63" s="1">
        <v>248</v>
      </c>
      <c r="AK63" s="1">
        <v>376</v>
      </c>
      <c r="AL63" s="1">
        <v>312</v>
      </c>
      <c r="AM63" s="1">
        <v>132</v>
      </c>
      <c r="AO63">
        <f t="shared" si="9"/>
        <v>2.7300971886160636E-3</v>
      </c>
      <c r="AP63">
        <f t="shared" si="17"/>
        <v>3.1899137963771695E-3</v>
      </c>
      <c r="AQ63">
        <f t="shared" si="18"/>
        <v>4.2259521172360913E-3</v>
      </c>
      <c r="AR63">
        <f t="shared" si="19"/>
        <v>3.4972189668322265E-3</v>
      </c>
      <c r="AS63">
        <f t="shared" si="20"/>
        <v>2.3013771381785188E-3</v>
      </c>
      <c r="AT63">
        <f t="shared" si="21"/>
        <v>1.4063498828041764E-3</v>
      </c>
      <c r="AV63">
        <f t="shared" si="26"/>
        <v>1.1684249958860238</v>
      </c>
      <c r="AW63">
        <f t="shared" si="27"/>
        <v>1.5479127024698722</v>
      </c>
      <c r="AX63">
        <f t="shared" si="28"/>
        <v>1.2809869851574884</v>
      </c>
      <c r="AY63">
        <f t="shared" si="29"/>
        <v>0.8429652789559221</v>
      </c>
      <c r="AZ63">
        <f t="shared" si="30"/>
        <v>0.51512813853966899</v>
      </c>
      <c r="BB63">
        <f t="shared" si="31"/>
        <v>4.9653140558745775E-4</v>
      </c>
      <c r="BC63">
        <f t="shared" si="32"/>
        <v>1.8463496668034555E-3</v>
      </c>
      <c r="BD63">
        <f t="shared" si="33"/>
        <v>8.6601935069821265E-4</v>
      </c>
      <c r="BE63">
        <f t="shared" si="34"/>
        <v>-3.9314312724459267E-4</v>
      </c>
      <c r="BF63">
        <f t="shared" si="35"/>
        <v>-9.3288756389384587E-4</v>
      </c>
    </row>
    <row r="64" spans="27:58" x14ac:dyDescent="0.25">
      <c r="AA64" s="1">
        <v>33063</v>
      </c>
      <c r="AB64" s="1" t="s">
        <v>72</v>
      </c>
      <c r="AC64" s="1" t="s">
        <v>103</v>
      </c>
      <c r="AD64" s="1">
        <v>330630311</v>
      </c>
      <c r="AE64" s="1" t="s">
        <v>104</v>
      </c>
      <c r="AF64" s="1">
        <v>63</v>
      </c>
      <c r="AG64" s="1">
        <v>1976</v>
      </c>
      <c r="AH64" s="1">
        <f t="shared" si="8"/>
        <v>1124</v>
      </c>
      <c r="AI64" s="1">
        <v>76</v>
      </c>
      <c r="AJ64" s="1">
        <v>228</v>
      </c>
      <c r="AK64" s="1">
        <v>344</v>
      </c>
      <c r="AL64" s="1">
        <v>276</v>
      </c>
      <c r="AM64" s="1">
        <v>200</v>
      </c>
      <c r="AO64">
        <f t="shared" si="9"/>
        <v>2.6637406597260897E-3</v>
      </c>
      <c r="AP64">
        <f t="shared" si="17"/>
        <v>2.8861124824364867E-3</v>
      </c>
      <c r="AQ64">
        <f t="shared" si="18"/>
        <v>3.8851495271364062E-3</v>
      </c>
      <c r="AR64">
        <f t="shared" si="19"/>
        <v>3.1995833100805478E-3</v>
      </c>
      <c r="AS64">
        <f t="shared" si="20"/>
        <v>2.0358336222348439E-3</v>
      </c>
      <c r="AT64">
        <f t="shared" si="21"/>
        <v>2.1308331557639039E-3</v>
      </c>
      <c r="AV64">
        <f t="shared" si="26"/>
        <v>1.083481033297462</v>
      </c>
      <c r="AW64">
        <f t="shared" si="27"/>
        <v>1.4585314501059248</v>
      </c>
      <c r="AX64">
        <f t="shared" si="28"/>
        <v>1.2011617191027741</v>
      </c>
      <c r="AY64">
        <f t="shared" si="29"/>
        <v>0.76427621240131804</v>
      </c>
      <c r="AZ64">
        <f t="shared" si="30"/>
        <v>0.79994016984484362</v>
      </c>
      <c r="BB64">
        <f t="shared" si="31"/>
        <v>2.3140571896339306E-4</v>
      </c>
      <c r="BC64">
        <f t="shared" si="32"/>
        <v>1.4663722712580428E-3</v>
      </c>
      <c r="BD64">
        <f t="shared" si="33"/>
        <v>5.864490260124208E-4</v>
      </c>
      <c r="BE64">
        <f t="shared" si="34"/>
        <v>-5.4728505126253751E-4</v>
      </c>
      <c r="BF64">
        <f t="shared" si="35"/>
        <v>-4.7564104369250855E-4</v>
      </c>
    </row>
    <row r="65" spans="27:58" x14ac:dyDescent="0.25">
      <c r="AA65" s="1">
        <v>33063</v>
      </c>
      <c r="AB65" s="1" t="s">
        <v>72</v>
      </c>
      <c r="AC65" s="1" t="s">
        <v>105</v>
      </c>
      <c r="AD65" s="1">
        <v>330630401</v>
      </c>
      <c r="AE65" s="1" t="s">
        <v>106</v>
      </c>
      <c r="AF65" s="1">
        <v>64</v>
      </c>
      <c r="AG65" s="1">
        <v>1936</v>
      </c>
      <c r="AH65" s="1">
        <f t="shared" si="8"/>
        <v>1004</v>
      </c>
      <c r="AI65" s="1">
        <v>48</v>
      </c>
      <c r="AJ65" s="1">
        <v>48</v>
      </c>
      <c r="AK65" s="1">
        <v>192</v>
      </c>
      <c r="AL65" s="1">
        <v>336</v>
      </c>
      <c r="AM65" s="1">
        <v>380</v>
      </c>
      <c r="AO65">
        <f t="shared" si="9"/>
        <v>2.3793555359119165E-3</v>
      </c>
      <c r="AP65">
        <f t="shared" si="17"/>
        <v>1.8228078836440968E-3</v>
      </c>
      <c r="AQ65">
        <f t="shared" si="18"/>
        <v>8.1792621623924338E-4</v>
      </c>
      <c r="AR65">
        <f t="shared" si="19"/>
        <v>1.7858139405100731E-3</v>
      </c>
      <c r="AS65">
        <f t="shared" si="20"/>
        <v>2.4784061488076358E-3</v>
      </c>
      <c r="AT65">
        <f t="shared" si="21"/>
        <v>4.048582995951417E-3</v>
      </c>
      <c r="AV65">
        <f t="shared" si="26"/>
        <v>0.76609311056385854</v>
      </c>
      <c r="AW65">
        <f t="shared" si="27"/>
        <v>0.3437595617360158</v>
      </c>
      <c r="AX65">
        <f t="shared" si="28"/>
        <v>0.75054522687196412</v>
      </c>
      <c r="AY65">
        <f t="shared" si="29"/>
        <v>1.0416291770610722</v>
      </c>
      <c r="AZ65">
        <f t="shared" si="30"/>
        <v>1.7015460425504461</v>
      </c>
      <c r="BB65">
        <f t="shared" si="31"/>
        <v>-4.8569000849322939E-4</v>
      </c>
      <c r="BC65">
        <f t="shared" si="32"/>
        <v>-8.7339209495760251E-4</v>
      </c>
      <c r="BD65">
        <f t="shared" si="33"/>
        <v>-5.1244889541291307E-4</v>
      </c>
      <c r="BE65">
        <f t="shared" si="34"/>
        <v>1.010842827301755E-4</v>
      </c>
      <c r="BF65">
        <f t="shared" si="35"/>
        <v>2.1519727715362848E-3</v>
      </c>
    </row>
    <row r="66" spans="27:58" x14ac:dyDescent="0.25">
      <c r="AA66" s="1">
        <v>33063</v>
      </c>
      <c r="AB66" s="1" t="s">
        <v>72</v>
      </c>
      <c r="AC66" s="1" t="s">
        <v>107</v>
      </c>
      <c r="AD66" s="1">
        <v>330630402</v>
      </c>
      <c r="AE66" s="1" t="s">
        <v>108</v>
      </c>
      <c r="AF66" s="1">
        <v>65</v>
      </c>
      <c r="AG66" s="1">
        <v>2233</v>
      </c>
      <c r="AH66" s="1">
        <f t="shared" si="8"/>
        <v>1040</v>
      </c>
      <c r="AI66" s="1">
        <v>56</v>
      </c>
      <c r="AJ66" s="1">
        <v>164</v>
      </c>
      <c r="AK66" s="1">
        <v>312</v>
      </c>
      <c r="AL66" s="1">
        <v>292</v>
      </c>
      <c r="AM66" s="1">
        <v>216</v>
      </c>
      <c r="AO66">
        <f t="shared" si="9"/>
        <v>2.4646710730561686E-3</v>
      </c>
      <c r="AP66">
        <f t="shared" si="17"/>
        <v>2.1266091975847795E-3</v>
      </c>
      <c r="AQ66">
        <f t="shared" si="18"/>
        <v>2.794581238817415E-3</v>
      </c>
      <c r="AR66">
        <f t="shared" si="19"/>
        <v>2.9019476533288686E-3</v>
      </c>
      <c r="AS66">
        <f t="shared" si="20"/>
        <v>2.1538529626542549E-3</v>
      </c>
      <c r="AT66">
        <f t="shared" si="21"/>
        <v>2.3012998082250161E-3</v>
      </c>
      <c r="AV66">
        <f t="shared" si="26"/>
        <v>0.86283692003890988</v>
      </c>
      <c r="AW66">
        <f t="shared" si="27"/>
        <v>1.1338556569953009</v>
      </c>
      <c r="AX66">
        <f t="shared" si="28"/>
        <v>1.1774178246553935</v>
      </c>
      <c r="AY66">
        <f t="shared" si="29"/>
        <v>0.87389063238507425</v>
      </c>
      <c r="AZ66">
        <f t="shared" si="30"/>
        <v>0.9337147797865889</v>
      </c>
      <c r="BB66">
        <f t="shared" si="31"/>
        <v>-3.1373774988635692E-4</v>
      </c>
      <c r="BC66">
        <f t="shared" si="32"/>
        <v>3.5106622371989165E-4</v>
      </c>
      <c r="BD66">
        <f t="shared" si="33"/>
        <v>4.7395699189267074E-4</v>
      </c>
      <c r="BE66">
        <f t="shared" si="34"/>
        <v>-2.9033947785597237E-4</v>
      </c>
      <c r="BF66">
        <f t="shared" si="35"/>
        <v>-1.5783294979457033E-4</v>
      </c>
    </row>
    <row r="67" spans="27:58" x14ac:dyDescent="0.25">
      <c r="AA67" s="1">
        <v>33063</v>
      </c>
      <c r="AB67" s="1" t="s">
        <v>72</v>
      </c>
      <c r="AC67" s="1" t="s">
        <v>109</v>
      </c>
      <c r="AD67" s="1">
        <v>330630403</v>
      </c>
      <c r="AE67" s="1" t="s">
        <v>110</v>
      </c>
      <c r="AF67" s="1">
        <v>66</v>
      </c>
      <c r="AG67" s="1">
        <v>2939</v>
      </c>
      <c r="AH67" s="1">
        <f t="shared" ref="AH67:AH130" si="36">SUM(AI67:AM67)</f>
        <v>1328</v>
      </c>
      <c r="AI67" s="1">
        <v>120</v>
      </c>
      <c r="AJ67" s="1">
        <v>124</v>
      </c>
      <c r="AK67" s="1">
        <v>308</v>
      </c>
      <c r="AL67" s="1">
        <v>436</v>
      </c>
      <c r="AM67" s="1">
        <v>340</v>
      </c>
      <c r="AO67">
        <f t="shared" ref="AO67:AO130" si="37">AH67/AH$454</f>
        <v>3.1471953702101843E-3</v>
      </c>
      <c r="AP67">
        <f t="shared" si="17"/>
        <v>4.5570197091102417E-3</v>
      </c>
      <c r="AQ67">
        <f t="shared" si="18"/>
        <v>2.1129760586180457E-3</v>
      </c>
      <c r="AR67">
        <f t="shared" si="19"/>
        <v>2.8647431962349089E-3</v>
      </c>
      <c r="AS67">
        <f t="shared" si="20"/>
        <v>3.216027026428956E-3</v>
      </c>
      <c r="AT67">
        <f t="shared" si="21"/>
        <v>3.6224163647986364E-3</v>
      </c>
      <c r="AV67">
        <f t="shared" ref="AV67:AV130" si="38">AP67/$AO67</f>
        <v>1.447962129153076</v>
      </c>
      <c r="AW67">
        <f t="shared" ref="AW67:AW81" si="39">AQ67/$AO67</f>
        <v>0.67138382275801689</v>
      </c>
      <c r="AX67">
        <f t="shared" ref="AX67:AX81" si="40">AR67/$AO67</f>
        <v>0.91025273592836664</v>
      </c>
      <c r="AY67">
        <f t="shared" ref="AY67:AY81" si="41">AS67/$AO67</f>
        <v>1.0218707922839168</v>
      </c>
      <c r="AZ67">
        <f t="shared" ref="AZ67:AZ81" si="42">AT67/$AO67</f>
        <v>1.1509982504062704</v>
      </c>
      <c r="BB67">
        <f t="shared" ref="BB67:BB130" si="43">IF(AV67=0,0,AP67*LN(AV67))</f>
        <v>1.6868133811796422E-3</v>
      </c>
      <c r="BC67">
        <f t="shared" ref="BC67:BC81" si="44">IF(AW67=0,0,AQ67*LN(AW67))</f>
        <v>-8.4183985515958284E-4</v>
      </c>
      <c r="BD67">
        <f t="shared" ref="BD67:BD81" si="45">IF(AX67=0,0,AR67*LN(AX67))</f>
        <v>-2.6938035755888267E-4</v>
      </c>
      <c r="BE67">
        <f t="shared" ref="BE67:BE81" si="46">IF(AY67=0,0,AS67*LN(AY67))</f>
        <v>6.9578929485111644E-5</v>
      </c>
      <c r="BF67">
        <f t="shared" ref="BF67:BF81" si="47">IF(AZ67=0,0,AT67*LN(AZ67))</f>
        <v>5.0941899946027385E-4</v>
      </c>
    </row>
    <row r="68" spans="27:58" x14ac:dyDescent="0.25">
      <c r="AA68" s="1">
        <v>33063</v>
      </c>
      <c r="AB68" s="1" t="s">
        <v>72</v>
      </c>
      <c r="AC68" s="1" t="s">
        <v>111</v>
      </c>
      <c r="AD68" s="1">
        <v>330630404</v>
      </c>
      <c r="AE68" s="1" t="s">
        <v>112</v>
      </c>
      <c r="AF68" s="1">
        <v>67</v>
      </c>
      <c r="AG68" s="1">
        <v>2977</v>
      </c>
      <c r="AH68" s="1">
        <f t="shared" si="36"/>
        <v>1172</v>
      </c>
      <c r="AI68" s="1">
        <v>64</v>
      </c>
      <c r="AJ68" s="1">
        <v>20</v>
      </c>
      <c r="AK68" s="1">
        <v>176</v>
      </c>
      <c r="AL68" s="1">
        <v>444</v>
      </c>
      <c r="AM68" s="1">
        <v>468</v>
      </c>
      <c r="AO68">
        <f t="shared" si="37"/>
        <v>2.777494709251759E-3</v>
      </c>
      <c r="AP68">
        <f t="shared" si="17"/>
        <v>2.4304105115254622E-3</v>
      </c>
      <c r="AQ68">
        <f t="shared" si="18"/>
        <v>3.4080259009968474E-4</v>
      </c>
      <c r="AR68">
        <f t="shared" si="19"/>
        <v>1.6369961121342337E-3</v>
      </c>
      <c r="AS68">
        <f t="shared" si="20"/>
        <v>3.2750366966386615E-3</v>
      </c>
      <c r="AT68">
        <f t="shared" si="21"/>
        <v>4.9861495844875344E-3</v>
      </c>
      <c r="AV68">
        <f t="shared" si="38"/>
        <v>0.87503695450069852</v>
      </c>
      <c r="AW68">
        <f t="shared" si="39"/>
        <v>0.12270143628518197</v>
      </c>
      <c r="AX68">
        <f t="shared" si="40"/>
        <v>0.58937866080588541</v>
      </c>
      <c r="AY68">
        <f t="shared" si="41"/>
        <v>1.1791333699861259</v>
      </c>
      <c r="AZ68">
        <f t="shared" si="42"/>
        <v>1.7951967893507794</v>
      </c>
      <c r="BB68">
        <f t="shared" si="43"/>
        <v>-3.2443345715567681E-4</v>
      </c>
      <c r="BC68">
        <f t="shared" si="44"/>
        <v>-7.1500425037678353E-4</v>
      </c>
      <c r="BD68">
        <f t="shared" si="45"/>
        <v>-8.6545760471154129E-4</v>
      </c>
      <c r="BE68">
        <f t="shared" si="46"/>
        <v>5.3965968368695758E-4</v>
      </c>
      <c r="BF68">
        <f t="shared" si="47"/>
        <v>2.9174691584113832E-3</v>
      </c>
    </row>
    <row r="69" spans="27:58" x14ac:dyDescent="0.25">
      <c r="AA69" s="1">
        <v>33063</v>
      </c>
      <c r="AB69" s="1" t="s">
        <v>72</v>
      </c>
      <c r="AC69" s="1" t="s">
        <v>113</v>
      </c>
      <c r="AD69" s="1">
        <v>330630405</v>
      </c>
      <c r="AE69" s="1" t="s">
        <v>114</v>
      </c>
      <c r="AF69" s="1">
        <v>68</v>
      </c>
      <c r="AG69" s="1">
        <v>2910</v>
      </c>
      <c r="AH69" s="1">
        <f t="shared" si="36"/>
        <v>1500</v>
      </c>
      <c r="AI69" s="1">
        <v>124</v>
      </c>
      <c r="AJ69" s="1">
        <v>156</v>
      </c>
      <c r="AK69" s="1">
        <v>332</v>
      </c>
      <c r="AL69" s="1">
        <v>552</v>
      </c>
      <c r="AM69" s="1">
        <v>336</v>
      </c>
      <c r="AO69">
        <f t="shared" si="37"/>
        <v>3.5548140476771659E-3</v>
      </c>
      <c r="AP69">
        <f t="shared" si="17"/>
        <v>4.7089203660805835E-3</v>
      </c>
      <c r="AQ69">
        <f t="shared" si="18"/>
        <v>2.6582602027775412E-3</v>
      </c>
      <c r="AR69">
        <f t="shared" si="19"/>
        <v>3.087969938798668E-3</v>
      </c>
      <c r="AS69">
        <f t="shared" si="20"/>
        <v>4.0716672444696877E-3</v>
      </c>
      <c r="AT69">
        <f t="shared" si="21"/>
        <v>3.5797997016833584E-3</v>
      </c>
      <c r="AV69">
        <f t="shared" si="38"/>
        <v>1.3246601096216408</v>
      </c>
      <c r="AW69">
        <f t="shared" si="39"/>
        <v>0.74779163329641307</v>
      </c>
      <c r="AX69">
        <f t="shared" si="40"/>
        <v>0.86867270619020154</v>
      </c>
      <c r="AY69">
        <f t="shared" si="41"/>
        <v>1.1453952836521086</v>
      </c>
      <c r="AZ69">
        <f t="shared" si="42"/>
        <v>1.0070286810142766</v>
      </c>
      <c r="BB69">
        <f t="shared" si="43"/>
        <v>1.3239407694092895E-3</v>
      </c>
      <c r="BC69">
        <f t="shared" si="44"/>
        <v>-7.725725682616759E-4</v>
      </c>
      <c r="BD69">
        <f t="shared" si="45"/>
        <v>-4.3475175922440176E-4</v>
      </c>
      <c r="BE69">
        <f t="shared" si="46"/>
        <v>5.5272802764768096E-4</v>
      </c>
      <c r="BF69">
        <f t="shared" si="47"/>
        <v>2.5073257097084103E-5</v>
      </c>
    </row>
    <row r="70" spans="27:58" x14ac:dyDescent="0.25">
      <c r="AA70" s="1">
        <v>33063</v>
      </c>
      <c r="AB70" s="1" t="s">
        <v>72</v>
      </c>
      <c r="AC70" s="1" t="s">
        <v>115</v>
      </c>
      <c r="AD70" s="1">
        <v>330630501</v>
      </c>
      <c r="AE70" s="1" t="s">
        <v>116</v>
      </c>
      <c r="AF70" s="1">
        <v>69</v>
      </c>
      <c r="AG70" s="1">
        <v>2307</v>
      </c>
      <c r="AH70" s="1">
        <f t="shared" si="36"/>
        <v>1123</v>
      </c>
      <c r="AI70" s="1">
        <v>57</v>
      </c>
      <c r="AJ70" s="1">
        <v>236</v>
      </c>
      <c r="AK70" s="1">
        <v>305</v>
      </c>
      <c r="AL70" s="1">
        <v>373</v>
      </c>
      <c r="AM70" s="1">
        <v>152</v>
      </c>
      <c r="AO70">
        <f t="shared" si="37"/>
        <v>2.6613707836943049E-3</v>
      </c>
      <c r="AP70">
        <f t="shared" si="17"/>
        <v>2.1645843618273647E-3</v>
      </c>
      <c r="AQ70">
        <f t="shared" si="18"/>
        <v>4.02147056317628E-3</v>
      </c>
      <c r="AR70">
        <f t="shared" si="19"/>
        <v>2.8368398534144392E-3</v>
      </c>
      <c r="AS70">
        <f t="shared" si="20"/>
        <v>2.7513258735275244E-3</v>
      </c>
      <c r="AT70">
        <f t="shared" si="21"/>
        <v>1.6194331983805667E-3</v>
      </c>
      <c r="AV70">
        <f t="shared" si="38"/>
        <v>0.81333438207458619</v>
      </c>
      <c r="AW70">
        <f t="shared" si="39"/>
        <v>1.5110523448348643</v>
      </c>
      <c r="AX70">
        <f t="shared" si="40"/>
        <v>1.0659318388836305</v>
      </c>
      <c r="AY70">
        <f t="shared" si="41"/>
        <v>1.033800284569274</v>
      </c>
      <c r="AZ70">
        <f t="shared" si="42"/>
        <v>0.60849589553718531</v>
      </c>
      <c r="BB70">
        <f t="shared" si="43"/>
        <v>-4.472311820107181E-4</v>
      </c>
      <c r="BC70">
        <f t="shared" si="44"/>
        <v>1.6600884850930448E-3</v>
      </c>
      <c r="BD70">
        <f t="shared" si="45"/>
        <v>1.8113047342980084E-4</v>
      </c>
      <c r="BE70">
        <f t="shared" si="46"/>
        <v>9.1458499043389353E-5</v>
      </c>
      <c r="BF70">
        <f t="shared" si="47"/>
        <v>-8.0447791383232627E-4</v>
      </c>
    </row>
    <row r="71" spans="27:58" x14ac:dyDescent="0.25">
      <c r="AA71" s="1">
        <v>33063</v>
      </c>
      <c r="AB71" s="1" t="s">
        <v>72</v>
      </c>
      <c r="AC71" s="1" t="s">
        <v>117</v>
      </c>
      <c r="AD71" s="1">
        <v>330630502</v>
      </c>
      <c r="AE71" s="1" t="s">
        <v>118</v>
      </c>
      <c r="AF71" s="1">
        <v>70</v>
      </c>
      <c r="AG71" s="1">
        <v>3680</v>
      </c>
      <c r="AH71" s="1">
        <f t="shared" si="36"/>
        <v>1775</v>
      </c>
      <c r="AI71" s="1">
        <v>92</v>
      </c>
      <c r="AJ71" s="1">
        <v>337</v>
      </c>
      <c r="AK71" s="1">
        <v>525</v>
      </c>
      <c r="AL71" s="1">
        <v>496</v>
      </c>
      <c r="AM71" s="1">
        <v>325</v>
      </c>
      <c r="AO71">
        <f t="shared" si="37"/>
        <v>4.2065299564179801E-3</v>
      </c>
      <c r="AP71">
        <f t="shared" si="17"/>
        <v>3.4937151103178522E-3</v>
      </c>
      <c r="AQ71">
        <f t="shared" si="18"/>
        <v>5.7425236431796886E-3</v>
      </c>
      <c r="AR71">
        <f t="shared" si="19"/>
        <v>4.8830849935822315E-3</v>
      </c>
      <c r="AS71">
        <f t="shared" si="20"/>
        <v>3.6585995530017484E-3</v>
      </c>
      <c r="AT71">
        <f t="shared" si="21"/>
        <v>3.4626038781163434E-3</v>
      </c>
      <c r="AV71">
        <f t="shared" si="38"/>
        <v>0.83054563892678968</v>
      </c>
      <c r="AW71">
        <f t="shared" si="39"/>
        <v>1.3651450727025525</v>
      </c>
      <c r="AX71">
        <f t="shared" si="40"/>
        <v>1.16083447501236</v>
      </c>
      <c r="AY71">
        <f t="shared" si="41"/>
        <v>0.86974289756804313</v>
      </c>
      <c r="AZ71">
        <f t="shared" si="42"/>
        <v>0.82314970153329947</v>
      </c>
      <c r="BB71">
        <f t="shared" si="43"/>
        <v>-6.486864620578399E-4</v>
      </c>
      <c r="BC71">
        <f t="shared" si="44"/>
        <v>1.7874219482245336E-3</v>
      </c>
      <c r="BD71">
        <f t="shared" si="45"/>
        <v>7.282590061661199E-4</v>
      </c>
      <c r="BE71">
        <f t="shared" si="46"/>
        <v>-5.1058548655881909E-4</v>
      </c>
      <c r="BF71">
        <f t="shared" si="47"/>
        <v>-6.7388226273917395E-4</v>
      </c>
    </row>
    <row r="72" spans="27:58" x14ac:dyDescent="0.25">
      <c r="AA72" s="1">
        <v>33063</v>
      </c>
      <c r="AB72" s="1" t="s">
        <v>72</v>
      </c>
      <c r="AC72" s="1" t="s">
        <v>119</v>
      </c>
      <c r="AD72" s="1">
        <v>330630503</v>
      </c>
      <c r="AE72" s="1" t="s">
        <v>120</v>
      </c>
      <c r="AF72" s="1">
        <v>71</v>
      </c>
      <c r="AG72" s="1">
        <v>1788</v>
      </c>
      <c r="AH72" s="1">
        <f t="shared" si="36"/>
        <v>852</v>
      </c>
      <c r="AI72" s="1">
        <v>90</v>
      </c>
      <c r="AJ72" s="1">
        <v>275</v>
      </c>
      <c r="AK72" s="1">
        <v>242</v>
      </c>
      <c r="AL72" s="1">
        <v>213</v>
      </c>
      <c r="AM72" s="1">
        <v>32</v>
      </c>
      <c r="AO72">
        <f t="shared" si="37"/>
        <v>2.0191343790806303E-3</v>
      </c>
      <c r="AP72">
        <f t="shared" si="17"/>
        <v>3.4177647818326813E-3</v>
      </c>
      <c r="AQ72">
        <f t="shared" si="18"/>
        <v>4.6860356138706651E-3</v>
      </c>
      <c r="AR72">
        <f t="shared" si="19"/>
        <v>2.2508696541845715E-3</v>
      </c>
      <c r="AS72">
        <f t="shared" si="20"/>
        <v>1.571132469333412E-3</v>
      </c>
      <c r="AT72">
        <f t="shared" si="21"/>
        <v>3.4093330492222459E-4</v>
      </c>
      <c r="AV72">
        <f t="shared" si="38"/>
        <v>1.6926881228127508</v>
      </c>
      <c r="AW72">
        <f t="shared" si="39"/>
        <v>2.3208141381874499</v>
      </c>
      <c r="AX72">
        <f t="shared" si="40"/>
        <v>1.1147696148928219</v>
      </c>
      <c r="AY72">
        <f t="shared" si="41"/>
        <v>0.77812179595931286</v>
      </c>
      <c r="AZ72">
        <f t="shared" si="42"/>
        <v>0.1688512208273435</v>
      </c>
      <c r="BB72">
        <f t="shared" si="43"/>
        <v>1.7988306817653919E-3</v>
      </c>
      <c r="BC72">
        <f t="shared" si="44"/>
        <v>3.9452579463549438E-3</v>
      </c>
      <c r="BD72">
        <f t="shared" si="45"/>
        <v>2.4455194631228837E-4</v>
      </c>
      <c r="BE72">
        <f t="shared" si="46"/>
        <v>-3.9415348575123704E-4</v>
      </c>
      <c r="BF72">
        <f t="shared" si="47"/>
        <v>-6.0643078693505524E-4</v>
      </c>
    </row>
    <row r="73" spans="27:58" x14ac:dyDescent="0.25">
      <c r="AA73" s="1">
        <v>33063</v>
      </c>
      <c r="AB73" s="1" t="s">
        <v>72</v>
      </c>
      <c r="AC73" s="1" t="s">
        <v>121</v>
      </c>
      <c r="AD73" s="1">
        <v>330630504</v>
      </c>
      <c r="AE73" s="1" t="s">
        <v>122</v>
      </c>
      <c r="AF73" s="1">
        <v>72</v>
      </c>
      <c r="AG73" s="1">
        <v>1916</v>
      </c>
      <c r="AH73" s="1">
        <f t="shared" si="36"/>
        <v>1086</v>
      </c>
      <c r="AI73" s="1">
        <v>62</v>
      </c>
      <c r="AJ73" s="1">
        <v>276</v>
      </c>
      <c r="AK73" s="1">
        <v>342</v>
      </c>
      <c r="AL73" s="1">
        <v>278</v>
      </c>
      <c r="AM73" s="1">
        <v>128</v>
      </c>
      <c r="AO73">
        <f t="shared" si="37"/>
        <v>2.573685370518268E-3</v>
      </c>
      <c r="AP73">
        <f t="shared" si="17"/>
        <v>2.3544601830402918E-3</v>
      </c>
      <c r="AQ73">
        <f t="shared" si="18"/>
        <v>4.7030757433756494E-3</v>
      </c>
      <c r="AR73">
        <f t="shared" si="19"/>
        <v>3.1809810815335679E-3</v>
      </c>
      <c r="AS73">
        <f t="shared" si="20"/>
        <v>2.0505860397872703E-3</v>
      </c>
      <c r="AT73">
        <f t="shared" si="21"/>
        <v>1.3637332196888984E-3</v>
      </c>
      <c r="AV73">
        <f t="shared" si="38"/>
        <v>0.91482051769450345</v>
      </c>
      <c r="AW73">
        <f t="shared" si="39"/>
        <v>1.8273701196151191</v>
      </c>
      <c r="AX73">
        <f t="shared" si="40"/>
        <v>1.2359634623454412</v>
      </c>
      <c r="AY73">
        <f t="shared" si="41"/>
        <v>0.79675086289756536</v>
      </c>
      <c r="AZ73">
        <f t="shared" si="42"/>
        <v>0.52987565430901162</v>
      </c>
      <c r="BB73">
        <f t="shared" si="43"/>
        <v>-2.0961144135917318E-4</v>
      </c>
      <c r="BC73">
        <f t="shared" si="44"/>
        <v>2.8353801461724775E-3</v>
      </c>
      <c r="BD73">
        <f t="shared" si="45"/>
        <v>6.7389337860338026E-4</v>
      </c>
      <c r="BE73">
        <f t="shared" si="46"/>
        <v>-4.6592030346066327E-4</v>
      </c>
      <c r="BF73">
        <f t="shared" si="47"/>
        <v>-8.6612457972102554E-4</v>
      </c>
    </row>
    <row r="74" spans="27:58" x14ac:dyDescent="0.25">
      <c r="AA74" s="1">
        <v>33063</v>
      </c>
      <c r="AB74" s="1" t="s">
        <v>72</v>
      </c>
      <c r="AC74" s="1" t="s">
        <v>123</v>
      </c>
      <c r="AD74" s="1">
        <v>330630505</v>
      </c>
      <c r="AE74" s="1" t="s">
        <v>124</v>
      </c>
      <c r="AF74" s="1">
        <v>73</v>
      </c>
      <c r="AG74" s="1">
        <v>2275</v>
      </c>
      <c r="AH74" s="1">
        <f t="shared" si="36"/>
        <v>1195</v>
      </c>
      <c r="AI74" s="1">
        <v>107</v>
      </c>
      <c r="AJ74" s="1">
        <v>223</v>
      </c>
      <c r="AK74" s="1">
        <v>329</v>
      </c>
      <c r="AL74" s="1">
        <v>371</v>
      </c>
      <c r="AM74" s="1">
        <v>165</v>
      </c>
      <c r="AO74">
        <f t="shared" si="37"/>
        <v>2.8320018579828087E-3</v>
      </c>
      <c r="AP74">
        <f t="shared" si="17"/>
        <v>4.0633425739566324E-3</v>
      </c>
      <c r="AQ74">
        <f t="shared" si="18"/>
        <v>3.7999488796114853E-3</v>
      </c>
      <c r="AR74">
        <f t="shared" si="19"/>
        <v>3.0600665959781984E-3</v>
      </c>
      <c r="AS74">
        <f t="shared" si="20"/>
        <v>2.7365734559750979E-3</v>
      </c>
      <c r="AT74">
        <f t="shared" si="21"/>
        <v>1.7579373535052205E-3</v>
      </c>
      <c r="AV74">
        <f t="shared" si="38"/>
        <v>1.4347951653008055</v>
      </c>
      <c r="AW74">
        <f t="shared" si="39"/>
        <v>1.3417889783159007</v>
      </c>
      <c r="AX74">
        <f t="shared" si="40"/>
        <v>1.0805312812039738</v>
      </c>
      <c r="AY74">
        <f t="shared" si="41"/>
        <v>0.96630355247164879</v>
      </c>
      <c r="AZ74">
        <f t="shared" si="42"/>
        <v>0.62074018367960115</v>
      </c>
      <c r="BB74">
        <f t="shared" si="43"/>
        <v>1.4669564571730802E-3</v>
      </c>
      <c r="BC74">
        <f t="shared" si="44"/>
        <v>1.1171993420481497E-3</v>
      </c>
      <c r="BD74">
        <f t="shared" si="45"/>
        <v>2.3701087054256209E-4</v>
      </c>
      <c r="BE74">
        <f t="shared" si="46"/>
        <v>-9.3802233342345833E-5</v>
      </c>
      <c r="BF74">
        <f t="shared" si="47"/>
        <v>-8.3825953846274927E-4</v>
      </c>
    </row>
    <row r="75" spans="27:58" x14ac:dyDescent="0.25">
      <c r="AA75" s="1">
        <v>33063</v>
      </c>
      <c r="AB75" s="1" t="s">
        <v>72</v>
      </c>
      <c r="AC75" s="1" t="s">
        <v>125</v>
      </c>
      <c r="AD75" s="1">
        <v>330630506</v>
      </c>
      <c r="AE75" s="1" t="s">
        <v>126</v>
      </c>
      <c r="AF75" s="1">
        <v>74</v>
      </c>
      <c r="AG75" s="1">
        <v>2510</v>
      </c>
      <c r="AH75" s="1">
        <f t="shared" si="36"/>
        <v>1148</v>
      </c>
      <c r="AI75" s="1">
        <v>80</v>
      </c>
      <c r="AJ75" s="1">
        <v>388</v>
      </c>
      <c r="AK75" s="1">
        <v>308</v>
      </c>
      <c r="AL75" s="1">
        <v>292</v>
      </c>
      <c r="AM75" s="1">
        <v>80</v>
      </c>
      <c r="AO75">
        <f t="shared" si="37"/>
        <v>2.7206176844889246E-3</v>
      </c>
      <c r="AP75">
        <f t="shared" si="17"/>
        <v>3.0380131394068281E-3</v>
      </c>
      <c r="AQ75">
        <f t="shared" si="18"/>
        <v>6.6115702479338841E-3</v>
      </c>
      <c r="AR75">
        <f t="shared" si="19"/>
        <v>2.8647431962349089E-3</v>
      </c>
      <c r="AS75">
        <f t="shared" si="20"/>
        <v>2.1538529626542549E-3</v>
      </c>
      <c r="AT75">
        <f t="shared" si="21"/>
        <v>8.5233326230556143E-4</v>
      </c>
      <c r="AV75">
        <f t="shared" si="38"/>
        <v>1.1166630124943584</v>
      </c>
      <c r="AW75">
        <f t="shared" si="39"/>
        <v>2.4301724882656144</v>
      </c>
      <c r="AX75">
        <f t="shared" si="40"/>
        <v>1.0529752903422218</v>
      </c>
      <c r="AY75">
        <f t="shared" si="41"/>
        <v>0.79167792480877808</v>
      </c>
      <c r="AZ75">
        <f t="shared" si="42"/>
        <v>0.31328667278940903</v>
      </c>
      <c r="BB75">
        <f t="shared" si="43"/>
        <v>3.3522890599749125E-4</v>
      </c>
      <c r="BC75">
        <f t="shared" si="44"/>
        <v>5.8708247117927352E-3</v>
      </c>
      <c r="BD75">
        <f t="shared" si="45"/>
        <v>1.4787737606013535E-4</v>
      </c>
      <c r="BE75">
        <f t="shared" si="46"/>
        <v>-5.0314141001901063E-4</v>
      </c>
      <c r="BF75">
        <f t="shared" si="47"/>
        <v>-9.8924919676533123E-4</v>
      </c>
    </row>
    <row r="76" spans="27:58" x14ac:dyDescent="0.25">
      <c r="AA76" s="1">
        <v>33063</v>
      </c>
      <c r="AB76" s="1" t="s">
        <v>72</v>
      </c>
      <c r="AC76" s="1" t="s">
        <v>127</v>
      </c>
      <c r="AD76" s="1">
        <v>330630507</v>
      </c>
      <c r="AE76" s="1" t="s">
        <v>128</v>
      </c>
      <c r="AF76" s="1">
        <v>75</v>
      </c>
      <c r="AG76" s="1">
        <v>1882</v>
      </c>
      <c r="AH76" s="1">
        <f t="shared" si="36"/>
        <v>910</v>
      </c>
      <c r="AI76" s="1">
        <v>67</v>
      </c>
      <c r="AJ76" s="1">
        <v>338</v>
      </c>
      <c r="AK76" s="1">
        <v>249</v>
      </c>
      <c r="AL76" s="1">
        <v>188</v>
      </c>
      <c r="AM76" s="1">
        <v>68</v>
      </c>
      <c r="AO76">
        <f t="shared" si="37"/>
        <v>2.1565871889241473E-3</v>
      </c>
      <c r="AP76">
        <f t="shared" si="17"/>
        <v>2.5443360042532183E-3</v>
      </c>
      <c r="AQ76">
        <f t="shared" si="18"/>
        <v>5.759563772684672E-3</v>
      </c>
      <c r="AR76">
        <f t="shared" si="19"/>
        <v>2.3159774540990009E-3</v>
      </c>
      <c r="AS76">
        <f t="shared" si="20"/>
        <v>1.3867272499280821E-3</v>
      </c>
      <c r="AT76">
        <f t="shared" si="21"/>
        <v>7.2448327295972724E-4</v>
      </c>
      <c r="AV76">
        <f t="shared" si="38"/>
        <v>1.1797974212776932</v>
      </c>
      <c r="AW76">
        <f t="shared" si="39"/>
        <v>2.6706844046300464</v>
      </c>
      <c r="AX76">
        <f t="shared" si="40"/>
        <v>1.0739085653450293</v>
      </c>
      <c r="AY76">
        <f t="shared" si="41"/>
        <v>0.64301933028725633</v>
      </c>
      <c r="AZ76">
        <f t="shared" si="42"/>
        <v>0.33593970912956639</v>
      </c>
      <c r="BB76">
        <f t="shared" si="43"/>
        <v>4.2068750386809974E-4</v>
      </c>
      <c r="BC76">
        <f t="shared" si="44"/>
        <v>5.6578197590493352E-3</v>
      </c>
      <c r="BD76">
        <f t="shared" si="45"/>
        <v>1.6514044297337376E-4</v>
      </c>
      <c r="BE76">
        <f t="shared" si="46"/>
        <v>-6.1235170204361304E-4</v>
      </c>
      <c r="BF76">
        <f t="shared" si="47"/>
        <v>-7.9028343183377026E-4</v>
      </c>
    </row>
    <row r="77" spans="27:58" x14ac:dyDescent="0.25">
      <c r="AA77" s="1">
        <v>33063</v>
      </c>
      <c r="AB77" s="1" t="s">
        <v>72</v>
      </c>
      <c r="AC77" s="1" t="s">
        <v>129</v>
      </c>
      <c r="AD77" s="1">
        <v>330630508</v>
      </c>
      <c r="AE77" s="1" t="s">
        <v>130</v>
      </c>
      <c r="AF77" s="1">
        <v>76</v>
      </c>
      <c r="AG77" s="1">
        <v>1894</v>
      </c>
      <c r="AH77" s="1">
        <f t="shared" si="36"/>
        <v>1038</v>
      </c>
      <c r="AI77" s="1">
        <v>65</v>
      </c>
      <c r="AJ77" s="1">
        <v>237</v>
      </c>
      <c r="AK77" s="1">
        <v>293</v>
      </c>
      <c r="AL77" s="1">
        <v>307</v>
      </c>
      <c r="AM77" s="1">
        <v>136</v>
      </c>
      <c r="AO77">
        <f t="shared" si="37"/>
        <v>2.4599313209925991E-3</v>
      </c>
      <c r="AP77">
        <f t="shared" si="17"/>
        <v>2.4683856757680479E-3</v>
      </c>
      <c r="AQ77">
        <f t="shared" si="18"/>
        <v>4.0385106926812643E-3</v>
      </c>
      <c r="AR77">
        <f t="shared" si="19"/>
        <v>2.7252264821325594E-3</v>
      </c>
      <c r="AS77">
        <f t="shared" si="20"/>
        <v>2.264496094297453E-3</v>
      </c>
      <c r="AT77">
        <f t="shared" si="21"/>
        <v>1.4489665459194545E-3</v>
      </c>
      <c r="AV77">
        <f t="shared" si="38"/>
        <v>1.0034368255338273</v>
      </c>
      <c r="AW77">
        <f t="shared" si="39"/>
        <v>1.6417168472214492</v>
      </c>
      <c r="AX77">
        <f t="shared" si="40"/>
        <v>1.1078465723315039</v>
      </c>
      <c r="AY77">
        <f t="shared" si="41"/>
        <v>0.92055256785937967</v>
      </c>
      <c r="AZ77">
        <f t="shared" si="42"/>
        <v>0.58902723566070392</v>
      </c>
      <c r="BB77">
        <f t="shared" si="43"/>
        <v>8.4688662316905465E-6</v>
      </c>
      <c r="BC77">
        <f t="shared" si="44"/>
        <v>2.0020615983783298E-3</v>
      </c>
      <c r="BD77">
        <f t="shared" si="45"/>
        <v>2.7911253502594828E-4</v>
      </c>
      <c r="BE77">
        <f t="shared" si="46"/>
        <v>-1.8745764067296201E-4</v>
      </c>
      <c r="BF77">
        <f t="shared" si="47"/>
        <v>-7.6691315151198008E-4</v>
      </c>
    </row>
    <row r="78" spans="27:58" x14ac:dyDescent="0.25">
      <c r="AA78" s="1">
        <v>33063</v>
      </c>
      <c r="AB78" s="1" t="s">
        <v>72</v>
      </c>
      <c r="AC78" s="1" t="s">
        <v>131</v>
      </c>
      <c r="AD78" s="1">
        <v>330630601</v>
      </c>
      <c r="AE78" s="1" t="s">
        <v>132</v>
      </c>
      <c r="AF78" s="1">
        <v>77</v>
      </c>
      <c r="AG78" s="1">
        <v>2900</v>
      </c>
      <c r="AH78" s="1">
        <f t="shared" si="36"/>
        <v>1590</v>
      </c>
      <c r="AI78" s="1">
        <v>84</v>
      </c>
      <c r="AJ78" s="1">
        <v>366</v>
      </c>
      <c r="AK78" s="1">
        <v>435</v>
      </c>
      <c r="AL78" s="1">
        <v>417</v>
      </c>
      <c r="AM78" s="1">
        <v>288</v>
      </c>
      <c r="AO78">
        <f t="shared" si="37"/>
        <v>3.768102890537796E-3</v>
      </c>
      <c r="AP78">
        <f t="shared" si="17"/>
        <v>3.1899137963771695E-3</v>
      </c>
      <c r="AQ78">
        <f t="shared" si="18"/>
        <v>6.2366873988242309E-3</v>
      </c>
      <c r="AR78">
        <f t="shared" si="19"/>
        <v>4.0459847089681341E-3</v>
      </c>
      <c r="AS78">
        <f t="shared" si="20"/>
        <v>3.0758790596809053E-3</v>
      </c>
      <c r="AT78">
        <f t="shared" si="21"/>
        <v>3.0683997443000212E-3</v>
      </c>
      <c r="AV78">
        <f t="shared" si="38"/>
        <v>0.84655697815138331</v>
      </c>
      <c r="AW78">
        <f t="shared" si="39"/>
        <v>1.6551266194151377</v>
      </c>
      <c r="AX78">
        <f t="shared" si="40"/>
        <v>1.0737458149373087</v>
      </c>
      <c r="AY78">
        <f t="shared" si="41"/>
        <v>0.81629380859127909</v>
      </c>
      <c r="AZ78">
        <f t="shared" si="42"/>
        <v>0.8143089064805471</v>
      </c>
      <c r="BB78">
        <f t="shared" si="43"/>
        <v>-5.3136872476263581E-4</v>
      </c>
      <c r="BC78">
        <f t="shared" si="44"/>
        <v>3.1425265365140017E-3</v>
      </c>
      <c r="BD78">
        <f t="shared" si="45"/>
        <v>2.8788515042084563E-4</v>
      </c>
      <c r="BE78">
        <f t="shared" si="46"/>
        <v>-6.243447898739348E-4</v>
      </c>
      <c r="BF78">
        <f t="shared" si="47"/>
        <v>-6.3029684612781042E-4</v>
      </c>
    </row>
    <row r="79" spans="27:58" x14ac:dyDescent="0.25">
      <c r="AA79" s="1">
        <v>33063</v>
      </c>
      <c r="AB79" s="1" t="s">
        <v>72</v>
      </c>
      <c r="AC79" s="1" t="s">
        <v>133</v>
      </c>
      <c r="AD79" s="1">
        <v>330630602</v>
      </c>
      <c r="AE79" s="1" t="s">
        <v>134</v>
      </c>
      <c r="AF79" s="1">
        <v>78</v>
      </c>
      <c r="AG79" s="1">
        <v>2072</v>
      </c>
      <c r="AH79" s="1">
        <f t="shared" si="36"/>
        <v>928</v>
      </c>
      <c r="AI79" s="1">
        <v>92</v>
      </c>
      <c r="AJ79" s="1">
        <v>344</v>
      </c>
      <c r="AK79" s="1">
        <v>276</v>
      </c>
      <c r="AL79" s="1">
        <v>164</v>
      </c>
      <c r="AM79" s="1">
        <v>52</v>
      </c>
      <c r="AO79">
        <f t="shared" si="37"/>
        <v>2.1992449574962732E-3</v>
      </c>
      <c r="AP79">
        <f t="shared" si="17"/>
        <v>3.4937151103178522E-3</v>
      </c>
      <c r="AQ79">
        <f t="shared" si="18"/>
        <v>5.8618045497145777E-3</v>
      </c>
      <c r="AR79">
        <f t="shared" si="19"/>
        <v>2.5671075394832301E-3</v>
      </c>
      <c r="AS79">
        <f t="shared" si="20"/>
        <v>1.2096982392989651E-3</v>
      </c>
      <c r="AT79">
        <f t="shared" si="21"/>
        <v>5.54016620498615E-4</v>
      </c>
      <c r="AV79">
        <f t="shared" si="38"/>
        <v>1.5885975313524268</v>
      </c>
      <c r="AW79">
        <f t="shared" si="39"/>
        <v>2.6653713719948411</v>
      </c>
      <c r="AX79">
        <f t="shared" si="40"/>
        <v>1.1672676709945715</v>
      </c>
      <c r="AY79">
        <f t="shared" si="41"/>
        <v>0.55005161438503158</v>
      </c>
      <c r="AZ79">
        <f t="shared" si="42"/>
        <v>0.25191219314165636</v>
      </c>
      <c r="BB79">
        <f t="shared" si="43"/>
        <v>1.6170715282715967E-3</v>
      </c>
      <c r="BC79">
        <f t="shared" si="44"/>
        <v>5.7465813994839925E-3</v>
      </c>
      <c r="BD79">
        <f t="shared" si="45"/>
        <v>3.9704346852911831E-4</v>
      </c>
      <c r="BE79">
        <f t="shared" si="46"/>
        <v>-7.2308884919973883E-4</v>
      </c>
      <c r="BF79">
        <f t="shared" si="47"/>
        <v>-7.6380869368646422E-4</v>
      </c>
    </row>
    <row r="80" spans="27:58" x14ac:dyDescent="0.25">
      <c r="AA80" s="1">
        <v>33063</v>
      </c>
      <c r="AB80" s="1" t="s">
        <v>72</v>
      </c>
      <c r="AC80" s="1" t="s">
        <v>135</v>
      </c>
      <c r="AD80" s="1">
        <v>330630603</v>
      </c>
      <c r="AE80" s="1" t="s">
        <v>136</v>
      </c>
      <c r="AF80" s="1">
        <v>79</v>
      </c>
      <c r="AG80" s="1">
        <v>1988</v>
      </c>
      <c r="AH80" s="1">
        <f t="shared" si="36"/>
        <v>876</v>
      </c>
      <c r="AI80" s="1">
        <v>56</v>
      </c>
      <c r="AJ80" s="1">
        <v>216</v>
      </c>
      <c r="AK80" s="1">
        <v>244</v>
      </c>
      <c r="AL80" s="1">
        <v>288</v>
      </c>
      <c r="AM80" s="1">
        <v>72</v>
      </c>
      <c r="AO80">
        <f t="shared" si="37"/>
        <v>2.0760114038434647E-3</v>
      </c>
      <c r="AP80">
        <f t="shared" si="17"/>
        <v>2.1266091975847795E-3</v>
      </c>
      <c r="AQ80">
        <f t="shared" si="18"/>
        <v>3.6806679730765953E-3</v>
      </c>
      <c r="AR80">
        <f t="shared" si="19"/>
        <v>2.2694718827315514E-3</v>
      </c>
      <c r="AS80">
        <f t="shared" si="20"/>
        <v>2.1243481275494023E-3</v>
      </c>
      <c r="AT80">
        <f t="shared" si="21"/>
        <v>7.6709993607500531E-4</v>
      </c>
      <c r="AV80">
        <f t="shared" si="38"/>
        <v>1.0243725991329524</v>
      </c>
      <c r="AW80">
        <f t="shared" si="39"/>
        <v>1.7729517122412324</v>
      </c>
      <c r="AX80">
        <f t="shared" si="40"/>
        <v>1.093188543439559</v>
      </c>
      <c r="AY80">
        <f t="shared" si="41"/>
        <v>1.0232834576999184</v>
      </c>
      <c r="AZ80">
        <f t="shared" si="42"/>
        <v>0.36950660996120721</v>
      </c>
      <c r="BB80">
        <f t="shared" si="43"/>
        <v>5.1209444400109096E-5</v>
      </c>
      <c r="BC80">
        <f t="shared" si="44"/>
        <v>2.1077190252898571E-3</v>
      </c>
      <c r="BD80">
        <f t="shared" si="45"/>
        <v>2.0220698349330066E-4</v>
      </c>
      <c r="BE80">
        <f t="shared" si="46"/>
        <v>4.8895129501920308E-5</v>
      </c>
      <c r="BF80">
        <f t="shared" si="47"/>
        <v>-7.6371445543376739E-4</v>
      </c>
    </row>
    <row r="81" spans="27:58" x14ac:dyDescent="0.25">
      <c r="AA81" s="1">
        <v>33063</v>
      </c>
      <c r="AB81" s="1" t="s">
        <v>72</v>
      </c>
      <c r="AC81" s="1" t="s">
        <v>137</v>
      </c>
      <c r="AD81" s="1">
        <v>330630604</v>
      </c>
      <c r="AE81" s="1" t="s">
        <v>138</v>
      </c>
      <c r="AF81" s="1">
        <v>80</v>
      </c>
      <c r="AG81" s="1">
        <v>2573</v>
      </c>
      <c r="AH81" s="1">
        <f t="shared" si="36"/>
        <v>1256</v>
      </c>
      <c r="AI81" s="1">
        <v>100</v>
      </c>
      <c r="AJ81" s="1">
        <v>340</v>
      </c>
      <c r="AK81" s="1">
        <v>284</v>
      </c>
      <c r="AL81" s="1">
        <v>360</v>
      </c>
      <c r="AM81" s="1">
        <v>172</v>
      </c>
      <c r="AO81">
        <f t="shared" si="37"/>
        <v>2.9765642959216805E-3</v>
      </c>
      <c r="AP81">
        <f t="shared" si="17"/>
        <v>3.7975164242585349E-3</v>
      </c>
      <c r="AQ81">
        <f t="shared" si="18"/>
        <v>5.7936440316946405E-3</v>
      </c>
      <c r="AR81">
        <f t="shared" si="19"/>
        <v>2.6415164536711497E-3</v>
      </c>
      <c r="AS81">
        <f t="shared" si="20"/>
        <v>2.6554351594367527E-3</v>
      </c>
      <c r="AT81">
        <f t="shared" si="21"/>
        <v>1.8325165139569573E-3</v>
      </c>
      <c r="AV81">
        <f t="shared" si="38"/>
        <v>1.275805273032965</v>
      </c>
      <c r="AW81">
        <f t="shared" si="39"/>
        <v>1.9464199176321382</v>
      </c>
      <c r="AX81">
        <f t="shared" si="40"/>
        <v>0.88743806316913953</v>
      </c>
      <c r="AY81">
        <f t="shared" si="41"/>
        <v>0.89211416097246055</v>
      </c>
      <c r="AZ81">
        <f t="shared" si="42"/>
        <v>0.61564822116148055</v>
      </c>
      <c r="BB81">
        <f t="shared" si="43"/>
        <v>9.2498980722278707E-4</v>
      </c>
      <c r="BC81">
        <f t="shared" si="44"/>
        <v>3.8585191014563155E-3</v>
      </c>
      <c r="BD81">
        <f t="shared" si="45"/>
        <v>-3.1544077650489907E-4</v>
      </c>
      <c r="BE81">
        <f t="shared" si="46"/>
        <v>-3.0314758847972212E-4</v>
      </c>
      <c r="BF81">
        <f t="shared" si="47"/>
        <v>-8.8891628250165695E-4</v>
      </c>
    </row>
    <row r="82" spans="27:58" x14ac:dyDescent="0.25">
      <c r="AA82" s="1">
        <v>33063</v>
      </c>
      <c r="AB82" s="1" t="s">
        <v>72</v>
      </c>
      <c r="AC82" s="1" t="s">
        <v>139</v>
      </c>
      <c r="AD82" s="1">
        <v>330630605</v>
      </c>
      <c r="AE82" s="1" t="s">
        <v>140</v>
      </c>
      <c r="AF82" s="1">
        <v>81</v>
      </c>
      <c r="AG82" s="1">
        <v>2307</v>
      </c>
      <c r="AH82" s="1">
        <f t="shared" si="36"/>
        <v>1108</v>
      </c>
      <c r="AI82" s="1">
        <v>84</v>
      </c>
      <c r="AJ82" s="1">
        <v>376</v>
      </c>
      <c r="AK82" s="1">
        <v>296</v>
      </c>
      <c r="AL82" s="1">
        <v>276</v>
      </c>
      <c r="AM82" s="1">
        <v>76</v>
      </c>
      <c r="AO82">
        <f t="shared" si="37"/>
        <v>2.6258226432175334E-3</v>
      </c>
      <c r="AP82">
        <f t="shared" ref="AP82:AP145" si="48">AI82/AI$454</f>
        <v>3.1899137963771695E-3</v>
      </c>
      <c r="AQ82">
        <f t="shared" ref="AQ82:AQ145" si="49">AJ82/AJ$454</f>
        <v>6.4070886938740737E-3</v>
      </c>
      <c r="AR82">
        <f t="shared" ref="AR82:AR145" si="50">AK82/AK$454</f>
        <v>2.7531298249530295E-3</v>
      </c>
      <c r="AS82">
        <f t="shared" ref="AS82:AS145" si="51">AL82/AL$454</f>
        <v>2.0358336222348439E-3</v>
      </c>
      <c r="AT82">
        <f t="shared" ref="AT82:AT145" si="52">AM82/AM$454</f>
        <v>8.0971659919028337E-4</v>
      </c>
      <c r="AV82">
        <f t="shared" si="38"/>
        <v>1.214824544459115</v>
      </c>
      <c r="AW82">
        <f t="shared" ref="AW82:AW145" si="53">AQ82/$AO82</f>
        <v>2.4400310167267021</v>
      </c>
      <c r="AX82">
        <f t="shared" ref="AX82:AX145" si="54">AR82/$AO82</f>
        <v>1.0484827800782086</v>
      </c>
      <c r="AY82">
        <f t="shared" ref="AY82:AY145" si="55">AS82/$AO82</f>
        <v>0.77531269200278108</v>
      </c>
      <c r="AZ82">
        <f t="shared" ref="AZ82:AZ145" si="56">AT82/$AO82</f>
        <v>0.30836682792791476</v>
      </c>
      <c r="BB82">
        <f t="shared" si="43"/>
        <v>6.2075613545807735E-4</v>
      </c>
      <c r="BC82">
        <f t="shared" ref="BC82:BC145" si="57">IF(AW82=0,0,AQ82*LN(AW82))</f>
        <v>5.715191997530557E-3</v>
      </c>
      <c r="BD82">
        <f t="shared" ref="BD82:BD145" si="58">IF(AX82=0,0,AR82*LN(AX82))</f>
        <v>1.303445854483366E-4</v>
      </c>
      <c r="BE82">
        <f t="shared" ref="BE82:BE145" si="59">IF(AY82=0,0,AS82*LN(AY82))</f>
        <v>-5.1809697248161543E-4</v>
      </c>
      <c r="BF82">
        <f t="shared" ref="BF82:BF145" si="60">IF(AZ82=0,0,AT82*LN(AZ82))</f>
        <v>-9.5260340479367829E-4</v>
      </c>
    </row>
    <row r="83" spans="27:58" x14ac:dyDescent="0.25">
      <c r="AA83" s="1">
        <v>33063</v>
      </c>
      <c r="AB83" s="1" t="s">
        <v>72</v>
      </c>
      <c r="AC83" s="1" t="s">
        <v>141</v>
      </c>
      <c r="AD83" s="1">
        <v>330630606</v>
      </c>
      <c r="AE83" s="1" t="s">
        <v>142</v>
      </c>
      <c r="AF83" s="1">
        <v>82</v>
      </c>
      <c r="AG83" s="1">
        <v>2209</v>
      </c>
      <c r="AH83" s="1">
        <f t="shared" si="36"/>
        <v>832</v>
      </c>
      <c r="AI83" s="1">
        <v>48</v>
      </c>
      <c r="AJ83" s="1">
        <v>288</v>
      </c>
      <c r="AK83" s="1">
        <v>204</v>
      </c>
      <c r="AL83" s="1">
        <v>240</v>
      </c>
      <c r="AM83" s="1">
        <v>52</v>
      </c>
      <c r="AO83">
        <f t="shared" si="37"/>
        <v>1.9717368584449349E-3</v>
      </c>
      <c r="AP83">
        <f t="shared" si="48"/>
        <v>1.8228078836440968E-3</v>
      </c>
      <c r="AQ83">
        <f t="shared" si="49"/>
        <v>4.9075572974354607E-3</v>
      </c>
      <c r="AR83">
        <f t="shared" si="50"/>
        <v>1.8974273117919526E-3</v>
      </c>
      <c r="AS83">
        <f t="shared" si="51"/>
        <v>1.7702901062911685E-3</v>
      </c>
      <c r="AT83">
        <f t="shared" si="52"/>
        <v>5.54016620498615E-4</v>
      </c>
      <c r="AV83">
        <f t="shared" si="38"/>
        <v>0.92446812861311767</v>
      </c>
      <c r="AW83">
        <f t="shared" si="53"/>
        <v>2.4889514421848067</v>
      </c>
      <c r="AX83">
        <f t="shared" si="54"/>
        <v>0.96231264515104287</v>
      </c>
      <c r="AY83">
        <f t="shared" si="55"/>
        <v>0.89783284149151477</v>
      </c>
      <c r="AZ83">
        <f t="shared" si="56"/>
        <v>0.28097898465800125</v>
      </c>
      <c r="BB83">
        <f t="shared" si="43"/>
        <v>-1.4315732126950409E-4</v>
      </c>
      <c r="BC83">
        <f t="shared" si="57"/>
        <v>4.4750126284081549E-3</v>
      </c>
      <c r="BD83">
        <f t="shared" si="58"/>
        <v>-7.2891351599746988E-5</v>
      </c>
      <c r="BE83">
        <f t="shared" si="59"/>
        <v>-1.907865959643623E-4</v>
      </c>
      <c r="BF83">
        <f t="shared" si="60"/>
        <v>-7.0331047099117788E-4</v>
      </c>
    </row>
    <row r="84" spans="27:58" x14ac:dyDescent="0.25">
      <c r="AA84" s="1">
        <v>33063</v>
      </c>
      <c r="AB84" s="1" t="s">
        <v>72</v>
      </c>
      <c r="AC84" s="1" t="s">
        <v>143</v>
      </c>
      <c r="AD84" s="1">
        <v>330630607</v>
      </c>
      <c r="AE84" s="1" t="s">
        <v>144</v>
      </c>
      <c r="AF84" s="1">
        <v>83</v>
      </c>
      <c r="AG84" s="1">
        <v>2441</v>
      </c>
      <c r="AH84" s="1">
        <f t="shared" si="36"/>
        <v>1116</v>
      </c>
      <c r="AI84" s="1">
        <v>88</v>
      </c>
      <c r="AJ84" s="1">
        <v>312</v>
      </c>
      <c r="AK84" s="1">
        <v>268</v>
      </c>
      <c r="AL84" s="1">
        <v>328</v>
      </c>
      <c r="AM84" s="1">
        <v>120</v>
      </c>
      <c r="AO84">
        <f t="shared" si="37"/>
        <v>2.6447816514718115E-3</v>
      </c>
      <c r="AP84">
        <f t="shared" si="48"/>
        <v>3.3418144533475108E-3</v>
      </c>
      <c r="AQ84">
        <f t="shared" si="49"/>
        <v>5.3165204055550825E-3</v>
      </c>
      <c r="AR84">
        <f t="shared" si="50"/>
        <v>2.4926986252953105E-3</v>
      </c>
      <c r="AS84">
        <f t="shared" si="51"/>
        <v>2.4193964785979303E-3</v>
      </c>
      <c r="AT84">
        <f t="shared" si="52"/>
        <v>1.2784998934583422E-3</v>
      </c>
      <c r="AV84">
        <f t="shared" si="38"/>
        <v>1.2635502259658384</v>
      </c>
      <c r="AW84">
        <f t="shared" si="53"/>
        <v>2.0101925626247663</v>
      </c>
      <c r="AX84">
        <f t="shared" si="54"/>
        <v>0.94249694446728061</v>
      </c>
      <c r="AY84">
        <f t="shared" si="55"/>
        <v>0.9147811794790488</v>
      </c>
      <c r="AZ84">
        <f t="shared" si="56"/>
        <v>0.48340470478795922</v>
      </c>
      <c r="BB84">
        <f t="shared" si="43"/>
        <v>7.8173527775575111E-4</v>
      </c>
      <c r="BC84">
        <f t="shared" si="57"/>
        <v>3.7121568062082667E-3</v>
      </c>
      <c r="BD84">
        <f t="shared" si="58"/>
        <v>-1.4762409761905112E-4</v>
      </c>
      <c r="BE84">
        <f t="shared" si="59"/>
        <v>-2.1549658892323467E-4</v>
      </c>
      <c r="BF84">
        <f t="shared" si="60"/>
        <v>-9.2934295085255261E-4</v>
      </c>
    </row>
    <row r="85" spans="27:58" x14ac:dyDescent="0.25">
      <c r="AA85" s="1">
        <v>33063</v>
      </c>
      <c r="AB85" s="1" t="s">
        <v>72</v>
      </c>
      <c r="AC85" s="1" t="s">
        <v>145</v>
      </c>
      <c r="AD85" s="1">
        <v>330630608</v>
      </c>
      <c r="AE85" s="1" t="s">
        <v>146</v>
      </c>
      <c r="AF85" s="1">
        <v>84</v>
      </c>
      <c r="AG85" s="1">
        <v>2713</v>
      </c>
      <c r="AH85" s="1">
        <f t="shared" si="36"/>
        <v>1128</v>
      </c>
      <c r="AI85" s="1">
        <v>64</v>
      </c>
      <c r="AJ85" s="1">
        <v>508</v>
      </c>
      <c r="AK85" s="1">
        <v>240</v>
      </c>
      <c r="AL85" s="1">
        <v>240</v>
      </c>
      <c r="AM85" s="1">
        <v>76</v>
      </c>
      <c r="AO85">
        <f t="shared" si="37"/>
        <v>2.6732201638532288E-3</v>
      </c>
      <c r="AP85">
        <f t="shared" si="48"/>
        <v>2.4304105115254622E-3</v>
      </c>
      <c r="AQ85">
        <f t="shared" si="49"/>
        <v>8.6563857885319923E-3</v>
      </c>
      <c r="AR85">
        <f t="shared" si="50"/>
        <v>2.2322674256375916E-3</v>
      </c>
      <c r="AS85">
        <f t="shared" si="51"/>
        <v>1.7702901062911685E-3</v>
      </c>
      <c r="AT85">
        <f t="shared" si="52"/>
        <v>8.0971659919028337E-4</v>
      </c>
      <c r="AV85">
        <f t="shared" si="38"/>
        <v>0.90916960166207328</v>
      </c>
      <c r="AW85">
        <f t="shared" si="53"/>
        <v>3.2381866280907139</v>
      </c>
      <c r="AX85">
        <f t="shared" si="54"/>
        <v>0.83504810259247797</v>
      </c>
      <c r="AY85">
        <f t="shared" si="55"/>
        <v>0.66223131571005345</v>
      </c>
      <c r="AZ85">
        <f t="shared" si="56"/>
        <v>0.30289933097883825</v>
      </c>
      <c r="BB85">
        <f t="shared" si="43"/>
        <v>-2.3143249117940986E-4</v>
      </c>
      <c r="BC85">
        <f t="shared" si="57"/>
        <v>1.0171370079938085E-2</v>
      </c>
      <c r="BD85">
        <f t="shared" si="58"/>
        <v>-4.024018034385166E-4</v>
      </c>
      <c r="BE85">
        <f t="shared" si="59"/>
        <v>-7.2960800981268492E-4</v>
      </c>
      <c r="BF85">
        <f t="shared" si="60"/>
        <v>-9.670888823246702E-4</v>
      </c>
    </row>
    <row r="86" spans="27:58" x14ac:dyDescent="0.25">
      <c r="AA86" s="1">
        <v>33063</v>
      </c>
      <c r="AB86" s="1" t="s">
        <v>72</v>
      </c>
      <c r="AC86" s="1" t="s">
        <v>147</v>
      </c>
      <c r="AD86" s="1">
        <v>330630609</v>
      </c>
      <c r="AE86" s="1" t="s">
        <v>148</v>
      </c>
      <c r="AF86" s="1">
        <v>85</v>
      </c>
      <c r="AG86" s="1">
        <v>2950</v>
      </c>
      <c r="AH86" s="1">
        <f t="shared" si="36"/>
        <v>1188</v>
      </c>
      <c r="AI86" s="1">
        <v>120</v>
      </c>
      <c r="AJ86" s="1">
        <v>420</v>
      </c>
      <c r="AK86" s="1">
        <v>328</v>
      </c>
      <c r="AL86" s="1">
        <v>268</v>
      </c>
      <c r="AM86" s="1">
        <v>52</v>
      </c>
      <c r="AO86">
        <f t="shared" si="37"/>
        <v>2.8154127257603153E-3</v>
      </c>
      <c r="AP86">
        <f t="shared" si="48"/>
        <v>4.5570197091102417E-3</v>
      </c>
      <c r="AQ86">
        <f t="shared" si="49"/>
        <v>7.1568543920933802E-3</v>
      </c>
      <c r="AR86">
        <f t="shared" si="50"/>
        <v>3.0507654817047082E-3</v>
      </c>
      <c r="AS86">
        <f t="shared" si="51"/>
        <v>1.9768239520251379E-3</v>
      </c>
      <c r="AT86">
        <f t="shared" si="52"/>
        <v>5.54016620498615E-4</v>
      </c>
      <c r="AV86">
        <f t="shared" si="38"/>
        <v>1.618597396898388</v>
      </c>
      <c r="AW86">
        <f t="shared" si="53"/>
        <v>2.5420267254637197</v>
      </c>
      <c r="AX86">
        <f t="shared" si="54"/>
        <v>1.0835944065290941</v>
      </c>
      <c r="AY86">
        <f t="shared" si="55"/>
        <v>0.70214357345823508</v>
      </c>
      <c r="AZ86">
        <f t="shared" si="56"/>
        <v>0.19677989497934098</v>
      </c>
      <c r="BB86">
        <f t="shared" si="43"/>
        <v>2.1944782736588384E-3</v>
      </c>
      <c r="BC86">
        <f t="shared" si="57"/>
        <v>6.6770709420342451E-3</v>
      </c>
      <c r="BD86">
        <f t="shared" si="58"/>
        <v>2.4492664699072252E-4</v>
      </c>
      <c r="BE86">
        <f t="shared" si="59"/>
        <v>-6.990392972900212E-4</v>
      </c>
      <c r="BF86">
        <f t="shared" si="60"/>
        <v>-9.0064789985620916E-4</v>
      </c>
    </row>
    <row r="87" spans="27:58" x14ac:dyDescent="0.25">
      <c r="AA87" s="1">
        <v>33063</v>
      </c>
      <c r="AB87" s="1" t="s">
        <v>72</v>
      </c>
      <c r="AC87" s="1" t="s">
        <v>149</v>
      </c>
      <c r="AD87" s="1">
        <v>330630701</v>
      </c>
      <c r="AE87" s="1" t="s">
        <v>150</v>
      </c>
      <c r="AF87" s="1">
        <v>86</v>
      </c>
      <c r="AG87" s="1">
        <v>2545</v>
      </c>
      <c r="AH87" s="1">
        <f t="shared" si="36"/>
        <v>1196</v>
      </c>
      <c r="AI87" s="1">
        <v>116</v>
      </c>
      <c r="AJ87" s="1">
        <v>356</v>
      </c>
      <c r="AK87" s="1">
        <v>320</v>
      </c>
      <c r="AL87" s="1">
        <v>304</v>
      </c>
      <c r="AM87" s="1">
        <v>100</v>
      </c>
      <c r="AO87">
        <f t="shared" si="37"/>
        <v>2.8343717340145935E-3</v>
      </c>
      <c r="AP87">
        <f t="shared" si="48"/>
        <v>4.4051190521399008E-3</v>
      </c>
      <c r="AQ87">
        <f t="shared" si="49"/>
        <v>6.066286103774389E-3</v>
      </c>
      <c r="AR87">
        <f t="shared" si="50"/>
        <v>2.9763565675167887E-3</v>
      </c>
      <c r="AS87">
        <f t="shared" si="51"/>
        <v>2.2423674679688133E-3</v>
      </c>
      <c r="AT87">
        <f t="shared" si="52"/>
        <v>1.0654165778819519E-3</v>
      </c>
      <c r="AV87">
        <f t="shared" si="38"/>
        <v>1.5541783031756764</v>
      </c>
      <c r="AW87">
        <f t="shared" si="53"/>
        <v>2.1402577618787229</v>
      </c>
      <c r="AX87">
        <f t="shared" si="54"/>
        <v>1.0500939350326812</v>
      </c>
      <c r="AY87">
        <f t="shared" si="55"/>
        <v>0.79113386612585657</v>
      </c>
      <c r="AZ87">
        <f t="shared" si="56"/>
        <v>0.37589161827157369</v>
      </c>
      <c r="BB87">
        <f t="shared" si="43"/>
        <v>1.9424239583158303E-3</v>
      </c>
      <c r="BC87">
        <f t="shared" si="57"/>
        <v>4.6159964653192161E-3</v>
      </c>
      <c r="BD87">
        <f t="shared" si="58"/>
        <v>1.4548318426649864E-4</v>
      </c>
      <c r="BE87">
        <f t="shared" si="59"/>
        <v>-5.2535998882692993E-4</v>
      </c>
      <c r="BF87">
        <f t="shared" si="60"/>
        <v>-1.0424615666117412E-3</v>
      </c>
    </row>
    <row r="88" spans="27:58" x14ac:dyDescent="0.25">
      <c r="AA88" s="1">
        <v>33063</v>
      </c>
      <c r="AB88" s="1" t="s">
        <v>72</v>
      </c>
      <c r="AC88" s="1" t="s">
        <v>151</v>
      </c>
      <c r="AD88" s="1">
        <v>330630702</v>
      </c>
      <c r="AE88" s="1" t="s">
        <v>152</v>
      </c>
      <c r="AF88" s="1">
        <v>87</v>
      </c>
      <c r="AG88" s="1">
        <v>3148</v>
      </c>
      <c r="AH88" s="1">
        <f t="shared" si="36"/>
        <v>1228</v>
      </c>
      <c r="AI88" s="1">
        <v>160</v>
      </c>
      <c r="AJ88" s="1">
        <v>440</v>
      </c>
      <c r="AK88" s="1">
        <v>332</v>
      </c>
      <c r="AL88" s="1">
        <v>244</v>
      </c>
      <c r="AM88" s="1">
        <v>52</v>
      </c>
      <c r="AO88">
        <f t="shared" si="37"/>
        <v>2.9102077670317065E-3</v>
      </c>
      <c r="AP88">
        <f t="shared" si="48"/>
        <v>6.0760262788136562E-3</v>
      </c>
      <c r="AQ88">
        <f t="shared" si="49"/>
        <v>7.4976569821930648E-3</v>
      </c>
      <c r="AR88">
        <f t="shared" si="50"/>
        <v>3.087969938798668E-3</v>
      </c>
      <c r="AS88">
        <f t="shared" si="51"/>
        <v>1.7997949413960212E-3</v>
      </c>
      <c r="AT88">
        <f t="shared" si="52"/>
        <v>5.54016620498615E-4</v>
      </c>
      <c r="AV88">
        <f t="shared" si="38"/>
        <v>2.0878324728721878</v>
      </c>
      <c r="AW88">
        <f t="shared" si="53"/>
        <v>2.5763304830432672</v>
      </c>
      <c r="AX88">
        <f t="shared" si="54"/>
        <v>1.0610822958349369</v>
      </c>
      <c r="AY88">
        <f t="shared" si="55"/>
        <v>0.6184420788731998</v>
      </c>
      <c r="AZ88">
        <f t="shared" si="56"/>
        <v>0.19037012641323867</v>
      </c>
      <c r="BB88">
        <f t="shared" si="43"/>
        <v>4.472723554492194E-3</v>
      </c>
      <c r="BC88">
        <f t="shared" si="57"/>
        <v>7.0955283457927549E-3</v>
      </c>
      <c r="BD88">
        <f t="shared" si="58"/>
        <v>1.8308394982955375E-4</v>
      </c>
      <c r="BE88">
        <f t="shared" si="59"/>
        <v>-8.6489458942474247E-4</v>
      </c>
      <c r="BF88">
        <f t="shared" si="60"/>
        <v>-9.1899449752075074E-4</v>
      </c>
    </row>
    <row r="89" spans="27:58" x14ac:dyDescent="0.25">
      <c r="AA89" s="1">
        <v>33063</v>
      </c>
      <c r="AB89" s="1" t="s">
        <v>72</v>
      </c>
      <c r="AC89" s="1" t="s">
        <v>153</v>
      </c>
      <c r="AD89" s="1">
        <v>330630703</v>
      </c>
      <c r="AE89" s="1" t="s">
        <v>154</v>
      </c>
      <c r="AF89" s="1">
        <v>88</v>
      </c>
      <c r="AG89" s="1">
        <v>2478</v>
      </c>
      <c r="AH89" s="1">
        <f t="shared" si="36"/>
        <v>988</v>
      </c>
      <c r="AI89" s="1">
        <v>56</v>
      </c>
      <c r="AJ89" s="1">
        <v>404</v>
      </c>
      <c r="AK89" s="1">
        <v>352</v>
      </c>
      <c r="AL89" s="1">
        <v>140</v>
      </c>
      <c r="AM89" s="1">
        <v>36</v>
      </c>
      <c r="AO89">
        <f t="shared" si="37"/>
        <v>2.3414375194033602E-3</v>
      </c>
      <c r="AP89">
        <f t="shared" si="48"/>
        <v>2.1266091975847795E-3</v>
      </c>
      <c r="AQ89">
        <f t="shared" si="49"/>
        <v>6.8842123200136317E-3</v>
      </c>
      <c r="AR89">
        <f t="shared" si="50"/>
        <v>3.2739922242684674E-3</v>
      </c>
      <c r="AS89">
        <f t="shared" si="51"/>
        <v>1.0326692286698482E-3</v>
      </c>
      <c r="AT89">
        <f t="shared" si="52"/>
        <v>3.8354996803750265E-4</v>
      </c>
      <c r="AV89">
        <f t="shared" si="38"/>
        <v>0.90824938951464196</v>
      </c>
      <c r="AW89">
        <f t="shared" si="53"/>
        <v>2.9401648615282507</v>
      </c>
      <c r="AX89">
        <f t="shared" si="54"/>
        <v>1.3982829766487805</v>
      </c>
      <c r="AY89">
        <f t="shared" si="55"/>
        <v>0.44104069406600721</v>
      </c>
      <c r="AZ89">
        <f t="shared" si="56"/>
        <v>0.16380961048887521</v>
      </c>
      <c r="BB89">
        <f t="shared" si="43"/>
        <v>-2.0465695826736826E-4</v>
      </c>
      <c r="BC89">
        <f t="shared" si="57"/>
        <v>7.4243865497449326E-3</v>
      </c>
      <c r="BD89">
        <f t="shared" si="58"/>
        <v>1.0975896498330181E-3</v>
      </c>
      <c r="BE89">
        <f t="shared" si="59"/>
        <v>-8.4536175391375108E-4</v>
      </c>
      <c r="BF89">
        <f t="shared" si="60"/>
        <v>-6.9386123736285847E-4</v>
      </c>
    </row>
    <row r="90" spans="27:58" x14ac:dyDescent="0.25">
      <c r="AA90" s="1">
        <v>33063</v>
      </c>
      <c r="AB90" s="1" t="s">
        <v>72</v>
      </c>
      <c r="AC90" s="1" t="s">
        <v>155</v>
      </c>
      <c r="AD90" s="1">
        <v>330630704</v>
      </c>
      <c r="AE90" s="1" t="s">
        <v>156</v>
      </c>
      <c r="AF90" s="1">
        <v>89</v>
      </c>
      <c r="AG90" s="1">
        <v>2904</v>
      </c>
      <c r="AH90" s="1">
        <f t="shared" si="36"/>
        <v>1328</v>
      </c>
      <c r="AI90" s="1">
        <v>104</v>
      </c>
      <c r="AJ90" s="1">
        <v>432</v>
      </c>
      <c r="AK90" s="1">
        <v>376</v>
      </c>
      <c r="AL90" s="1">
        <v>320</v>
      </c>
      <c r="AM90" s="1">
        <v>96</v>
      </c>
      <c r="AO90">
        <f t="shared" si="37"/>
        <v>3.1471953702101843E-3</v>
      </c>
      <c r="AP90">
        <f t="shared" si="48"/>
        <v>3.9494170812288763E-3</v>
      </c>
      <c r="AQ90">
        <f t="shared" si="49"/>
        <v>7.3613359461531906E-3</v>
      </c>
      <c r="AR90">
        <f t="shared" si="50"/>
        <v>3.4972189668322265E-3</v>
      </c>
      <c r="AS90">
        <f t="shared" si="51"/>
        <v>2.3603868083882248E-3</v>
      </c>
      <c r="AT90">
        <f t="shared" si="52"/>
        <v>1.0227999147666737E-3</v>
      </c>
      <c r="AV90">
        <f t="shared" si="38"/>
        <v>1.2549005119326659</v>
      </c>
      <c r="AW90">
        <f t="shared" si="53"/>
        <v>2.3390146083182519</v>
      </c>
      <c r="AX90">
        <f t="shared" si="54"/>
        <v>1.1112176256787853</v>
      </c>
      <c r="AY90">
        <f t="shared" si="55"/>
        <v>0.74999691176801242</v>
      </c>
      <c r="AZ90">
        <f t="shared" si="56"/>
        <v>0.32498774129118219</v>
      </c>
      <c r="BB90">
        <f t="shared" si="43"/>
        <v>8.9674001414295247E-4</v>
      </c>
      <c r="BC90">
        <f t="shared" si="57"/>
        <v>6.2551460289507052E-3</v>
      </c>
      <c r="BD90">
        <f t="shared" si="58"/>
        <v>3.6880403193522413E-4</v>
      </c>
      <c r="BE90">
        <f t="shared" si="59"/>
        <v>-6.7905068807437238E-4</v>
      </c>
      <c r="BF90">
        <f t="shared" si="60"/>
        <v>-1.1495941868837887E-3</v>
      </c>
    </row>
    <row r="91" spans="27:58" x14ac:dyDescent="0.25">
      <c r="AA91" s="1">
        <v>33063</v>
      </c>
      <c r="AB91" s="1" t="s">
        <v>72</v>
      </c>
      <c r="AC91" s="1" t="s">
        <v>157</v>
      </c>
      <c r="AD91" s="1">
        <v>330630705</v>
      </c>
      <c r="AE91" s="1" t="s">
        <v>158</v>
      </c>
      <c r="AF91" s="1">
        <v>90</v>
      </c>
      <c r="AG91" s="1">
        <v>3543</v>
      </c>
      <c r="AH91" s="1">
        <f t="shared" si="36"/>
        <v>1368</v>
      </c>
      <c r="AI91" s="1">
        <v>128</v>
      </c>
      <c r="AJ91" s="1">
        <v>464</v>
      </c>
      <c r="AK91" s="1">
        <v>392</v>
      </c>
      <c r="AL91" s="1">
        <v>304</v>
      </c>
      <c r="AM91" s="1">
        <v>80</v>
      </c>
      <c r="AO91">
        <f t="shared" si="37"/>
        <v>3.2419904114815755E-3</v>
      </c>
      <c r="AP91">
        <f t="shared" si="48"/>
        <v>4.8608210230509244E-3</v>
      </c>
      <c r="AQ91">
        <f t="shared" si="49"/>
        <v>7.9066200903126858E-3</v>
      </c>
      <c r="AR91">
        <f t="shared" si="50"/>
        <v>3.6460367952080661E-3</v>
      </c>
      <c r="AS91">
        <f t="shared" si="51"/>
        <v>2.2423674679688133E-3</v>
      </c>
      <c r="AT91">
        <f t="shared" si="52"/>
        <v>8.5233326230556143E-4</v>
      </c>
      <c r="AV91">
        <f t="shared" si="38"/>
        <v>1.4993323255479805</v>
      </c>
      <c r="AW91">
        <f t="shared" si="53"/>
        <v>2.4388166178133126</v>
      </c>
      <c r="AX91">
        <f t="shared" si="54"/>
        <v>1.1246291112692846</v>
      </c>
      <c r="AY91">
        <f t="shared" si="55"/>
        <v>0.69166381863050019</v>
      </c>
      <c r="AZ91">
        <f t="shared" si="56"/>
        <v>0.26290431313029355</v>
      </c>
      <c r="BB91">
        <f t="shared" si="43"/>
        <v>1.9687292092539122E-3</v>
      </c>
      <c r="BC91">
        <f t="shared" si="57"/>
        <v>7.0488540348779601E-3</v>
      </c>
      <c r="BD91">
        <f t="shared" si="58"/>
        <v>4.2823906237341347E-4</v>
      </c>
      <c r="BE91">
        <f t="shared" si="59"/>
        <v>-8.2666054540808187E-4</v>
      </c>
      <c r="BF91">
        <f t="shared" si="60"/>
        <v>-1.1386875273027139E-3</v>
      </c>
    </row>
    <row r="92" spans="27:58" x14ac:dyDescent="0.25">
      <c r="AA92" s="1">
        <v>33063</v>
      </c>
      <c r="AB92" s="1" t="s">
        <v>72</v>
      </c>
      <c r="AC92" s="1" t="s">
        <v>159</v>
      </c>
      <c r="AD92" s="1">
        <v>330630706</v>
      </c>
      <c r="AE92" s="1" t="s">
        <v>160</v>
      </c>
      <c r="AF92" s="1">
        <v>91</v>
      </c>
      <c r="AG92" s="1">
        <v>2728</v>
      </c>
      <c r="AH92" s="1">
        <f t="shared" si="36"/>
        <v>1412</v>
      </c>
      <c r="AI92" s="1">
        <v>108</v>
      </c>
      <c r="AJ92" s="1">
        <v>460</v>
      </c>
      <c r="AK92" s="1">
        <v>448</v>
      </c>
      <c r="AL92" s="1">
        <v>324</v>
      </c>
      <c r="AM92" s="1">
        <v>72</v>
      </c>
      <c r="AO92">
        <f t="shared" si="37"/>
        <v>3.3462649568801058E-3</v>
      </c>
      <c r="AP92">
        <f t="shared" si="48"/>
        <v>4.1013177381992181E-3</v>
      </c>
      <c r="AQ92">
        <f t="shared" si="49"/>
        <v>7.8384595722927487E-3</v>
      </c>
      <c r="AR92">
        <f t="shared" si="50"/>
        <v>4.166899194523504E-3</v>
      </c>
      <c r="AS92">
        <f t="shared" si="51"/>
        <v>2.3898916434930773E-3</v>
      </c>
      <c r="AT92">
        <f t="shared" si="52"/>
        <v>7.6709993607500531E-4</v>
      </c>
      <c r="AV92">
        <f t="shared" si="38"/>
        <v>1.2256404651301391</v>
      </c>
      <c r="AW92">
        <f t="shared" si="53"/>
        <v>2.3424503657955844</v>
      </c>
      <c r="AX92">
        <f t="shared" si="54"/>
        <v>1.2452388702682162</v>
      </c>
      <c r="AY92">
        <f t="shared" si="55"/>
        <v>0.71419677589466668</v>
      </c>
      <c r="AZ92">
        <f t="shared" si="56"/>
        <v>0.22924064470681121</v>
      </c>
      <c r="BB92">
        <f t="shared" si="43"/>
        <v>8.3446860946654938E-4</v>
      </c>
      <c r="BC92">
        <f t="shared" si="57"/>
        <v>6.6720775550588342E-3</v>
      </c>
      <c r="BD92">
        <f t="shared" si="58"/>
        <v>9.13915062984668E-4</v>
      </c>
      <c r="BE92">
        <f t="shared" si="59"/>
        <v>-8.0442977946062024E-4</v>
      </c>
      <c r="BF92">
        <f t="shared" si="60"/>
        <v>-1.129925147447504E-3</v>
      </c>
    </row>
    <row r="93" spans="27:58" x14ac:dyDescent="0.25">
      <c r="AA93" s="1">
        <v>33063</v>
      </c>
      <c r="AB93" s="1" t="s">
        <v>72</v>
      </c>
      <c r="AC93" s="1" t="s">
        <v>161</v>
      </c>
      <c r="AD93" s="1">
        <v>330630801</v>
      </c>
      <c r="AE93" s="1" t="s">
        <v>162</v>
      </c>
      <c r="AF93" s="1">
        <v>92</v>
      </c>
      <c r="AG93" s="1">
        <v>2636</v>
      </c>
      <c r="AH93" s="1">
        <f t="shared" si="36"/>
        <v>1244</v>
      </c>
      <c r="AI93" s="1">
        <v>68</v>
      </c>
      <c r="AJ93" s="1">
        <v>396</v>
      </c>
      <c r="AK93" s="1">
        <v>432</v>
      </c>
      <c r="AL93" s="1">
        <v>272</v>
      </c>
      <c r="AM93" s="1">
        <v>76</v>
      </c>
      <c r="AO93">
        <f t="shared" si="37"/>
        <v>2.9481257835402628E-3</v>
      </c>
      <c r="AP93">
        <f t="shared" si="48"/>
        <v>2.5823111684958036E-3</v>
      </c>
      <c r="AQ93">
        <f t="shared" si="49"/>
        <v>6.7478912839737584E-3</v>
      </c>
      <c r="AR93">
        <f t="shared" si="50"/>
        <v>4.0180813661476649E-3</v>
      </c>
      <c r="AS93">
        <f t="shared" si="51"/>
        <v>2.0063287871299909E-3</v>
      </c>
      <c r="AT93">
        <f t="shared" si="52"/>
        <v>8.0971659919028337E-4</v>
      </c>
      <c r="AV93">
        <f t="shared" si="38"/>
        <v>0.87591621189067104</v>
      </c>
      <c r="AW93">
        <f t="shared" si="53"/>
        <v>2.2888749596940667</v>
      </c>
      <c r="AX93">
        <f t="shared" si="54"/>
        <v>1.3629273854531891</v>
      </c>
      <c r="AY93">
        <f t="shared" si="55"/>
        <v>0.68054382154640869</v>
      </c>
      <c r="AZ93">
        <f t="shared" si="56"/>
        <v>0.27465469882968613</v>
      </c>
      <c r="BB93">
        <f t="shared" si="43"/>
        <v>-3.421170849502618E-4</v>
      </c>
      <c r="BC93">
        <f t="shared" si="57"/>
        <v>5.5876616426108411E-3</v>
      </c>
      <c r="BD93">
        <f t="shared" si="58"/>
        <v>1.2441381246233213E-3</v>
      </c>
      <c r="BE93">
        <f t="shared" si="59"/>
        <v>-7.7216184212591712E-4</v>
      </c>
      <c r="BF93">
        <f t="shared" si="60"/>
        <v>-1.0463486728033104E-3</v>
      </c>
    </row>
    <row r="94" spans="27:58" x14ac:dyDescent="0.25">
      <c r="AA94" s="1">
        <v>33063</v>
      </c>
      <c r="AB94" s="1" t="s">
        <v>72</v>
      </c>
      <c r="AC94" s="1" t="s">
        <v>163</v>
      </c>
      <c r="AD94" s="1">
        <v>330630802</v>
      </c>
      <c r="AE94" s="1" t="s">
        <v>164</v>
      </c>
      <c r="AF94" s="1">
        <v>93</v>
      </c>
      <c r="AG94" s="1">
        <v>2474</v>
      </c>
      <c r="AH94" s="1">
        <f t="shared" si="36"/>
        <v>1208</v>
      </c>
      <c r="AI94" s="1">
        <v>68</v>
      </c>
      <c r="AJ94" s="1">
        <v>196</v>
      </c>
      <c r="AK94" s="1">
        <v>388</v>
      </c>
      <c r="AL94" s="1">
        <v>400</v>
      </c>
      <c r="AM94" s="1">
        <v>156</v>
      </c>
      <c r="AO94">
        <f t="shared" si="37"/>
        <v>2.8628102463960112E-3</v>
      </c>
      <c r="AP94">
        <f t="shared" si="48"/>
        <v>2.5823111684958036E-3</v>
      </c>
      <c r="AQ94">
        <f t="shared" si="49"/>
        <v>3.3398653829769106E-3</v>
      </c>
      <c r="AR94">
        <f t="shared" si="50"/>
        <v>3.6088323381141059E-3</v>
      </c>
      <c r="AS94">
        <f t="shared" si="51"/>
        <v>2.9504835104852806E-3</v>
      </c>
      <c r="AT94">
        <f t="shared" si="52"/>
        <v>1.6620498614958448E-3</v>
      </c>
      <c r="AV94">
        <f t="shared" si="38"/>
        <v>0.902019675158936</v>
      </c>
      <c r="AW94">
        <f t="shared" si="53"/>
        <v>1.1666387554611639</v>
      </c>
      <c r="AX94">
        <f t="shared" si="54"/>
        <v>1.2605908277215583</v>
      </c>
      <c r="AY94">
        <f t="shared" si="55"/>
        <v>1.0306248953103481</v>
      </c>
      <c r="AZ94">
        <f t="shared" si="56"/>
        <v>0.58056584909467812</v>
      </c>
      <c r="BB94">
        <f t="shared" si="43"/>
        <v>-2.6628520682407865E-4</v>
      </c>
      <c r="BC94">
        <f t="shared" si="57"/>
        <v>5.1476261578813532E-4</v>
      </c>
      <c r="BD94">
        <f t="shared" si="58"/>
        <v>8.3573527648745901E-4</v>
      </c>
      <c r="BE94">
        <f t="shared" si="59"/>
        <v>8.9002257866121779E-5</v>
      </c>
      <c r="BF94">
        <f t="shared" si="60"/>
        <v>-9.0374301796872778E-4</v>
      </c>
    </row>
    <row r="95" spans="27:58" x14ac:dyDescent="0.25">
      <c r="AA95" s="1">
        <v>33063</v>
      </c>
      <c r="AB95" s="1" t="s">
        <v>72</v>
      </c>
      <c r="AC95" s="1" t="s">
        <v>165</v>
      </c>
      <c r="AD95" s="1">
        <v>330630803</v>
      </c>
      <c r="AE95" s="1" t="s">
        <v>166</v>
      </c>
      <c r="AF95" s="1">
        <v>94</v>
      </c>
      <c r="AG95" s="1">
        <v>2627</v>
      </c>
      <c r="AH95" s="1">
        <f t="shared" si="36"/>
        <v>1188</v>
      </c>
      <c r="AI95" s="1">
        <v>68</v>
      </c>
      <c r="AJ95" s="1">
        <v>268</v>
      </c>
      <c r="AK95" s="1">
        <v>348</v>
      </c>
      <c r="AL95" s="1">
        <v>376</v>
      </c>
      <c r="AM95" s="1">
        <v>128</v>
      </c>
      <c r="AO95">
        <f t="shared" si="37"/>
        <v>2.8154127257603153E-3</v>
      </c>
      <c r="AP95">
        <f t="shared" si="48"/>
        <v>2.5823111684958036E-3</v>
      </c>
      <c r="AQ95">
        <f t="shared" si="49"/>
        <v>4.566754707335776E-3</v>
      </c>
      <c r="AR95">
        <f t="shared" si="50"/>
        <v>3.2367877671745076E-3</v>
      </c>
      <c r="AS95">
        <f t="shared" si="51"/>
        <v>2.7734544998561641E-3</v>
      </c>
      <c r="AT95">
        <f t="shared" si="52"/>
        <v>1.3637332196888984E-3</v>
      </c>
      <c r="AV95">
        <f t="shared" si="38"/>
        <v>0.9172051915757532</v>
      </c>
      <c r="AW95">
        <f t="shared" si="53"/>
        <v>1.6220551486292307</v>
      </c>
      <c r="AX95">
        <f t="shared" si="54"/>
        <v>1.1496672361955023</v>
      </c>
      <c r="AY95">
        <f t="shared" si="55"/>
        <v>0.98509695380707629</v>
      </c>
      <c r="AZ95">
        <f t="shared" si="56"/>
        <v>0.48438127994914704</v>
      </c>
      <c r="BB95">
        <f t="shared" si="43"/>
        <v>-2.2317383543048246E-4</v>
      </c>
      <c r="BC95">
        <f t="shared" si="57"/>
        <v>2.2089116482038999E-3</v>
      </c>
      <c r="BD95">
        <f t="shared" si="58"/>
        <v>4.5144301350558548E-4</v>
      </c>
      <c r="BE95">
        <f t="shared" si="59"/>
        <v>-4.1644008377654381E-5</v>
      </c>
      <c r="BF95">
        <f t="shared" si="60"/>
        <v>-9.8854691007340995E-4</v>
      </c>
    </row>
    <row r="96" spans="27:58" x14ac:dyDescent="0.25">
      <c r="AA96" s="1">
        <v>33063</v>
      </c>
      <c r="AB96" s="1" t="s">
        <v>72</v>
      </c>
      <c r="AC96" s="1" t="s">
        <v>167</v>
      </c>
      <c r="AD96" s="1">
        <v>330630804</v>
      </c>
      <c r="AE96" s="1" t="s">
        <v>168</v>
      </c>
      <c r="AF96" s="1">
        <v>95</v>
      </c>
      <c r="AG96" s="1">
        <v>2174</v>
      </c>
      <c r="AH96" s="1">
        <f t="shared" si="36"/>
        <v>940</v>
      </c>
      <c r="AI96" s="1">
        <v>72</v>
      </c>
      <c r="AJ96" s="1">
        <v>228</v>
      </c>
      <c r="AK96" s="1">
        <v>312</v>
      </c>
      <c r="AL96" s="1">
        <v>248</v>
      </c>
      <c r="AM96" s="1">
        <v>80</v>
      </c>
      <c r="AO96">
        <f t="shared" si="37"/>
        <v>2.2276834698776908E-3</v>
      </c>
      <c r="AP96">
        <f t="shared" si="48"/>
        <v>2.7342118254661449E-3</v>
      </c>
      <c r="AQ96">
        <f t="shared" si="49"/>
        <v>3.8851495271364062E-3</v>
      </c>
      <c r="AR96">
        <f t="shared" si="50"/>
        <v>2.9019476533288686E-3</v>
      </c>
      <c r="AS96">
        <f t="shared" si="51"/>
        <v>1.8292997765008742E-3</v>
      </c>
      <c r="AT96">
        <f t="shared" si="52"/>
        <v>8.5233326230556143E-4</v>
      </c>
      <c r="AV96">
        <f t="shared" si="38"/>
        <v>1.2273789622437987</v>
      </c>
      <c r="AW96">
        <f t="shared" si="53"/>
        <v>1.7440312233181481</v>
      </c>
      <c r="AX96">
        <f t="shared" si="54"/>
        <v>1.3026750400442653</v>
      </c>
      <c r="AY96">
        <f t="shared" si="55"/>
        <v>0.82116683148046632</v>
      </c>
      <c r="AZ96">
        <f t="shared" si="56"/>
        <v>0.38260968123642725</v>
      </c>
      <c r="BB96">
        <f t="shared" si="43"/>
        <v>5.6018797297757586E-4</v>
      </c>
      <c r="BC96">
        <f t="shared" si="57"/>
        <v>2.1609171700094402E-3</v>
      </c>
      <c r="BD96">
        <f t="shared" si="58"/>
        <v>7.6733263100820079E-4</v>
      </c>
      <c r="BE96">
        <f t="shared" si="59"/>
        <v>-3.6042507815036795E-4</v>
      </c>
      <c r="BF96">
        <f t="shared" si="60"/>
        <v>-8.1887058895330298E-4</v>
      </c>
    </row>
    <row r="97" spans="27:58" x14ac:dyDescent="0.25">
      <c r="AA97" s="1">
        <v>33063</v>
      </c>
      <c r="AB97" s="1" t="s">
        <v>72</v>
      </c>
      <c r="AC97" s="1" t="s">
        <v>169</v>
      </c>
      <c r="AD97" s="1">
        <v>330630805</v>
      </c>
      <c r="AE97" s="1" t="s">
        <v>170</v>
      </c>
      <c r="AF97" s="1">
        <v>96</v>
      </c>
      <c r="AG97" s="1">
        <v>2640</v>
      </c>
      <c r="AH97" s="1">
        <f t="shared" si="36"/>
        <v>1304</v>
      </c>
      <c r="AI97" s="1">
        <v>84</v>
      </c>
      <c r="AJ97" s="1">
        <v>204</v>
      </c>
      <c r="AK97" s="1">
        <v>512</v>
      </c>
      <c r="AL97" s="1">
        <v>388</v>
      </c>
      <c r="AM97" s="1">
        <v>116</v>
      </c>
      <c r="AO97">
        <f t="shared" si="37"/>
        <v>3.0903183454473499E-3</v>
      </c>
      <c r="AP97">
        <f t="shared" si="48"/>
        <v>3.1899137963771695E-3</v>
      </c>
      <c r="AQ97">
        <f t="shared" si="49"/>
        <v>3.4761864190167844E-3</v>
      </c>
      <c r="AR97">
        <f t="shared" si="50"/>
        <v>4.7621705080268615E-3</v>
      </c>
      <c r="AS97">
        <f t="shared" si="51"/>
        <v>2.8619690051707222E-3</v>
      </c>
      <c r="AT97">
        <f t="shared" si="52"/>
        <v>1.2358832303430642E-3</v>
      </c>
      <c r="AV97">
        <f t="shared" si="38"/>
        <v>1.0322282172244628</v>
      </c>
      <c r="AW97">
        <f t="shared" si="53"/>
        <v>1.1248635352205363</v>
      </c>
      <c r="AX97">
        <f t="shared" si="54"/>
        <v>1.5409967439252594</v>
      </c>
      <c r="AY97">
        <f t="shared" si="55"/>
        <v>0.92610814979206546</v>
      </c>
      <c r="AZ97">
        <f t="shared" si="56"/>
        <v>0.39992100883838216</v>
      </c>
      <c r="BB97">
        <f t="shared" si="43"/>
        <v>1.011833744712165E-4</v>
      </c>
      <c r="BC97">
        <f t="shared" si="57"/>
        <v>4.0901409490656164E-4</v>
      </c>
      <c r="BD97">
        <f t="shared" si="58"/>
        <v>2.0593027420360041E-3</v>
      </c>
      <c r="BE97">
        <f t="shared" si="59"/>
        <v>-2.1969692917192564E-4</v>
      </c>
      <c r="BF97">
        <f t="shared" si="60"/>
        <v>-1.1326724333733783E-3</v>
      </c>
    </row>
    <row r="98" spans="27:58" x14ac:dyDescent="0.25">
      <c r="AA98" s="1">
        <v>33063</v>
      </c>
      <c r="AB98" s="1" t="s">
        <v>72</v>
      </c>
      <c r="AC98" s="1" t="s">
        <v>171</v>
      </c>
      <c r="AD98" s="1">
        <v>330630806</v>
      </c>
      <c r="AE98" s="1" t="s">
        <v>172</v>
      </c>
      <c r="AF98" s="1">
        <v>97</v>
      </c>
      <c r="AG98" s="1">
        <v>2224</v>
      </c>
      <c r="AH98" s="1">
        <f t="shared" si="36"/>
        <v>1044</v>
      </c>
      <c r="AI98" s="1">
        <v>48</v>
      </c>
      <c r="AJ98" s="1">
        <v>320</v>
      </c>
      <c r="AK98" s="1">
        <v>312</v>
      </c>
      <c r="AL98" s="1">
        <v>240</v>
      </c>
      <c r="AM98" s="1">
        <v>124</v>
      </c>
      <c r="AO98">
        <f t="shared" si="37"/>
        <v>2.4741505771833077E-3</v>
      </c>
      <c r="AP98">
        <f t="shared" si="48"/>
        <v>1.8228078836440968E-3</v>
      </c>
      <c r="AQ98">
        <f t="shared" si="49"/>
        <v>5.4528414415949559E-3</v>
      </c>
      <c r="AR98">
        <f t="shared" si="50"/>
        <v>2.9019476533288686E-3</v>
      </c>
      <c r="AS98">
        <f t="shared" si="51"/>
        <v>1.7702901062911685E-3</v>
      </c>
      <c r="AT98">
        <f t="shared" si="52"/>
        <v>1.3211165565736203E-3</v>
      </c>
      <c r="AV98">
        <f t="shared" si="38"/>
        <v>0.73674088410547312</v>
      </c>
      <c r="AW98">
        <f t="shared" si="53"/>
        <v>2.2039246486779045</v>
      </c>
      <c r="AX98">
        <f t="shared" si="54"/>
        <v>1.1729066452505836</v>
      </c>
      <c r="AY98">
        <f t="shared" si="55"/>
        <v>0.71551429513500031</v>
      </c>
      <c r="AZ98">
        <f t="shared" si="56"/>
        <v>0.53396772563359629</v>
      </c>
      <c r="BB98">
        <f t="shared" si="43"/>
        <v>-5.5690249750563442E-4</v>
      </c>
      <c r="BC98">
        <f t="shared" si="57"/>
        <v>4.309051797310128E-3</v>
      </c>
      <c r="BD98">
        <f t="shared" si="58"/>
        <v>4.6281706399643713E-4</v>
      </c>
      <c r="BE98">
        <f t="shared" si="59"/>
        <v>-5.9261116485542374E-4</v>
      </c>
      <c r="BF98">
        <f t="shared" si="60"/>
        <v>-8.2889479236488805E-4</v>
      </c>
    </row>
    <row r="99" spans="27:58" x14ac:dyDescent="0.25">
      <c r="AA99" s="1">
        <v>33063</v>
      </c>
      <c r="AB99" s="1" t="s">
        <v>72</v>
      </c>
      <c r="AC99" s="1" t="s">
        <v>173</v>
      </c>
      <c r="AD99" s="1">
        <v>330630807</v>
      </c>
      <c r="AE99" s="1" t="s">
        <v>174</v>
      </c>
      <c r="AF99" s="1">
        <v>98</v>
      </c>
      <c r="AG99" s="1">
        <v>1873</v>
      </c>
      <c r="AH99" s="1">
        <f t="shared" si="36"/>
        <v>840</v>
      </c>
      <c r="AI99" s="1">
        <v>56</v>
      </c>
      <c r="AJ99" s="1">
        <v>120</v>
      </c>
      <c r="AK99" s="1">
        <v>256</v>
      </c>
      <c r="AL99" s="1">
        <v>296</v>
      </c>
      <c r="AM99" s="1">
        <v>112</v>
      </c>
      <c r="AO99">
        <f t="shared" si="37"/>
        <v>1.9906958666992131E-3</v>
      </c>
      <c r="AP99">
        <f t="shared" si="48"/>
        <v>2.1266091975847795E-3</v>
      </c>
      <c r="AQ99">
        <f t="shared" si="49"/>
        <v>2.0448155405981086E-3</v>
      </c>
      <c r="AR99">
        <f t="shared" si="50"/>
        <v>2.3810852540134307E-3</v>
      </c>
      <c r="AS99">
        <f t="shared" si="51"/>
        <v>2.1833577977591078E-3</v>
      </c>
      <c r="AT99">
        <f t="shared" si="52"/>
        <v>1.1932665672277861E-3</v>
      </c>
      <c r="AV99">
        <f t="shared" si="38"/>
        <v>1.0682742819529361</v>
      </c>
      <c r="AW99">
        <f t="shared" si="53"/>
        <v>1.0271863094730949</v>
      </c>
      <c r="AX99">
        <f t="shared" si="54"/>
        <v>1.1961069964753206</v>
      </c>
      <c r="AY99">
        <f t="shared" si="55"/>
        <v>1.0967811981140789</v>
      </c>
      <c r="AZ99">
        <f t="shared" si="56"/>
        <v>0.59942183393706938</v>
      </c>
      <c r="BB99">
        <f t="shared" si="43"/>
        <v>1.404508961733897E-4</v>
      </c>
      <c r="BC99">
        <f t="shared" si="57"/>
        <v>5.4848753568188868E-5</v>
      </c>
      <c r="BD99">
        <f t="shared" si="58"/>
        <v>4.2638596877140358E-4</v>
      </c>
      <c r="BE99">
        <f t="shared" si="59"/>
        <v>2.0169795281744761E-4</v>
      </c>
      <c r="BF99">
        <f t="shared" si="60"/>
        <v>-6.107015366019036E-4</v>
      </c>
    </row>
    <row r="100" spans="27:58" x14ac:dyDescent="0.25">
      <c r="AA100" s="1">
        <v>33063</v>
      </c>
      <c r="AB100" s="1" t="s">
        <v>72</v>
      </c>
      <c r="AC100" s="1" t="s">
        <v>175</v>
      </c>
      <c r="AD100" s="1">
        <v>330630808</v>
      </c>
      <c r="AE100" s="1" t="s">
        <v>176</v>
      </c>
      <c r="AF100" s="1">
        <v>99</v>
      </c>
      <c r="AG100" s="1">
        <v>1971</v>
      </c>
      <c r="AH100" s="1">
        <f t="shared" si="36"/>
        <v>1072</v>
      </c>
      <c r="AI100" s="1">
        <v>44</v>
      </c>
      <c r="AJ100" s="1">
        <v>204</v>
      </c>
      <c r="AK100" s="1">
        <v>268</v>
      </c>
      <c r="AL100" s="1">
        <v>412</v>
      </c>
      <c r="AM100" s="1">
        <v>144</v>
      </c>
      <c r="AO100">
        <f t="shared" si="37"/>
        <v>2.5405071060732812E-3</v>
      </c>
      <c r="AP100">
        <f t="shared" si="48"/>
        <v>1.6709072266737554E-3</v>
      </c>
      <c r="AQ100">
        <f t="shared" si="49"/>
        <v>3.4761864190167844E-3</v>
      </c>
      <c r="AR100">
        <f t="shared" si="50"/>
        <v>2.4926986252953105E-3</v>
      </c>
      <c r="AS100">
        <f t="shared" si="51"/>
        <v>3.0389980157998391E-3</v>
      </c>
      <c r="AT100">
        <f t="shared" si="52"/>
        <v>1.5341998721500106E-3</v>
      </c>
      <c r="AV100">
        <f t="shared" si="38"/>
        <v>0.65770618105311374</v>
      </c>
      <c r="AW100">
        <f t="shared" si="53"/>
        <v>1.3683041510518466</v>
      </c>
      <c r="AX100">
        <f t="shared" si="54"/>
        <v>0.98118152054616148</v>
      </c>
      <c r="AY100">
        <f t="shared" si="55"/>
        <v>1.1962170893105855</v>
      </c>
      <c r="AZ100">
        <f t="shared" si="56"/>
        <v>0.60389513120525651</v>
      </c>
      <c r="BB100">
        <f t="shared" si="43"/>
        <v>-7.0010508306702984E-4</v>
      </c>
      <c r="BC100">
        <f t="shared" si="57"/>
        <v>1.0900351697058054E-3</v>
      </c>
      <c r="BD100">
        <f t="shared" si="58"/>
        <v>-4.7355790689568571E-5</v>
      </c>
      <c r="BE100">
        <f t="shared" si="59"/>
        <v>5.4447950200037405E-4</v>
      </c>
      <c r="BF100">
        <f t="shared" si="60"/>
        <v>-7.737809468717447E-4</v>
      </c>
    </row>
    <row r="101" spans="27:58" x14ac:dyDescent="0.25">
      <c r="AA101" s="1">
        <v>33063</v>
      </c>
      <c r="AB101" s="1" t="s">
        <v>72</v>
      </c>
      <c r="AC101" s="1" t="s">
        <v>177</v>
      </c>
      <c r="AD101" s="1">
        <v>330630809</v>
      </c>
      <c r="AE101" s="1" t="s">
        <v>178</v>
      </c>
      <c r="AF101" s="1">
        <v>100</v>
      </c>
      <c r="AG101" s="1">
        <v>2973</v>
      </c>
      <c r="AH101" s="1">
        <f t="shared" si="36"/>
        <v>1384</v>
      </c>
      <c r="AI101" s="1">
        <v>92</v>
      </c>
      <c r="AJ101" s="1">
        <v>364</v>
      </c>
      <c r="AK101" s="1">
        <v>440</v>
      </c>
      <c r="AL101" s="1">
        <v>340</v>
      </c>
      <c r="AM101" s="1">
        <v>148</v>
      </c>
      <c r="AO101">
        <f t="shared" si="37"/>
        <v>3.2799084279901318E-3</v>
      </c>
      <c r="AP101">
        <f t="shared" si="48"/>
        <v>3.4937151103178522E-3</v>
      </c>
      <c r="AQ101">
        <f t="shared" si="49"/>
        <v>6.2026071398142623E-3</v>
      </c>
      <c r="AR101">
        <f t="shared" si="50"/>
        <v>4.0924902803355845E-3</v>
      </c>
      <c r="AS101">
        <f t="shared" si="51"/>
        <v>2.5079109839124887E-3</v>
      </c>
      <c r="AT101">
        <f t="shared" si="52"/>
        <v>1.5768165352652887E-3</v>
      </c>
      <c r="AV101">
        <f t="shared" si="38"/>
        <v>1.0651867840282168</v>
      </c>
      <c r="AW101">
        <f t="shared" si="53"/>
        <v>1.891091558191796</v>
      </c>
      <c r="AX101">
        <f t="shared" si="54"/>
        <v>1.2477452862436735</v>
      </c>
      <c r="AY101">
        <f t="shared" si="55"/>
        <v>0.7646283544108855</v>
      </c>
      <c r="AZ101">
        <f t="shared" si="56"/>
        <v>0.48075017028189815</v>
      </c>
      <c r="BB101">
        <f t="shared" si="43"/>
        <v>2.2062869562776137E-4</v>
      </c>
      <c r="BC101">
        <f t="shared" si="57"/>
        <v>3.9520172296181582E-3</v>
      </c>
      <c r="BD101">
        <f t="shared" si="58"/>
        <v>9.0582423390765416E-4</v>
      </c>
      <c r="BE101">
        <f t="shared" si="59"/>
        <v>-6.7303647022904018E-4</v>
      </c>
      <c r="BF101">
        <f t="shared" si="60"/>
        <v>-1.154872320118193E-3</v>
      </c>
    </row>
    <row r="102" spans="27:58" x14ac:dyDescent="0.25">
      <c r="AA102" s="1">
        <v>33063</v>
      </c>
      <c r="AB102" s="1" t="s">
        <v>72</v>
      </c>
      <c r="AC102" s="1" t="s">
        <v>179</v>
      </c>
      <c r="AD102" s="1">
        <v>330630901</v>
      </c>
      <c r="AE102" s="1" t="s">
        <v>180</v>
      </c>
      <c r="AF102" s="1">
        <v>101</v>
      </c>
      <c r="AG102" s="1">
        <v>1769</v>
      </c>
      <c r="AH102" s="1">
        <f t="shared" si="36"/>
        <v>708</v>
      </c>
      <c r="AI102" s="1">
        <v>20</v>
      </c>
      <c r="AJ102" s="1">
        <v>136</v>
      </c>
      <c r="AK102" s="1">
        <v>136</v>
      </c>
      <c r="AL102" s="1">
        <v>268</v>
      </c>
      <c r="AM102" s="1">
        <v>148</v>
      </c>
      <c r="AO102">
        <f t="shared" si="37"/>
        <v>1.6778722305036224E-3</v>
      </c>
      <c r="AP102">
        <f t="shared" si="48"/>
        <v>7.5950328485170702E-4</v>
      </c>
      <c r="AQ102">
        <f t="shared" si="49"/>
        <v>2.3174576126778566E-3</v>
      </c>
      <c r="AR102">
        <f t="shared" si="50"/>
        <v>1.2649515411946352E-3</v>
      </c>
      <c r="AS102">
        <f t="shared" si="51"/>
        <v>1.9768239520251379E-3</v>
      </c>
      <c r="AT102">
        <f t="shared" si="52"/>
        <v>1.5768165352652887E-3</v>
      </c>
      <c r="AV102">
        <f t="shared" si="38"/>
        <v>0.4526585940478543</v>
      </c>
      <c r="AW102">
        <f t="shared" si="53"/>
        <v>1.3811883709299242</v>
      </c>
      <c r="AX102">
        <f t="shared" si="54"/>
        <v>0.75390218527840647</v>
      </c>
      <c r="AY102">
        <f t="shared" si="55"/>
        <v>1.1781731147858521</v>
      </c>
      <c r="AZ102">
        <f t="shared" si="56"/>
        <v>0.9397715193081172</v>
      </c>
      <c r="BB102">
        <f t="shared" si="43"/>
        <v>-6.0199528588744135E-4</v>
      </c>
      <c r="BC102">
        <f t="shared" si="57"/>
        <v>7.4840964993068393E-4</v>
      </c>
      <c r="BD102">
        <f t="shared" si="58"/>
        <v>-3.5733950937213142E-4</v>
      </c>
      <c r="BE102">
        <f t="shared" si="59"/>
        <v>3.2413000049001488E-4</v>
      </c>
      <c r="BF102">
        <f t="shared" si="60"/>
        <v>-9.7949474522449634E-5</v>
      </c>
    </row>
    <row r="103" spans="27:58" x14ac:dyDescent="0.25">
      <c r="AA103" s="1">
        <v>33063</v>
      </c>
      <c r="AB103" s="1" t="s">
        <v>72</v>
      </c>
      <c r="AC103" s="1" t="s">
        <v>181</v>
      </c>
      <c r="AD103" s="1">
        <v>330630902</v>
      </c>
      <c r="AE103" s="1" t="s">
        <v>182</v>
      </c>
      <c r="AF103" s="1">
        <v>102</v>
      </c>
      <c r="AG103" s="1">
        <v>3436</v>
      </c>
      <c r="AH103" s="1">
        <f t="shared" si="36"/>
        <v>1740</v>
      </c>
      <c r="AI103" s="1">
        <v>80</v>
      </c>
      <c r="AJ103" s="1">
        <v>252</v>
      </c>
      <c r="AK103" s="1">
        <v>564</v>
      </c>
      <c r="AL103" s="1">
        <v>588</v>
      </c>
      <c r="AM103" s="1">
        <v>256</v>
      </c>
      <c r="AO103">
        <f t="shared" si="37"/>
        <v>4.1235842953055123E-3</v>
      </c>
      <c r="AP103">
        <f t="shared" si="48"/>
        <v>3.0380131394068281E-3</v>
      </c>
      <c r="AQ103">
        <f t="shared" si="49"/>
        <v>4.2941126352560276E-3</v>
      </c>
      <c r="AR103">
        <f t="shared" si="50"/>
        <v>5.2458284502483396E-3</v>
      </c>
      <c r="AS103">
        <f t="shared" si="51"/>
        <v>4.3372107604133627E-3</v>
      </c>
      <c r="AT103">
        <f t="shared" si="52"/>
        <v>2.7274664393777967E-3</v>
      </c>
      <c r="AV103">
        <f t="shared" si="38"/>
        <v>0.73674088410547323</v>
      </c>
      <c r="AW103">
        <f t="shared" si="53"/>
        <v>1.04135439650031</v>
      </c>
      <c r="AX103">
        <f t="shared" si="54"/>
        <v>1.2721525921564025</v>
      </c>
      <c r="AY103">
        <f t="shared" si="55"/>
        <v>1.0518060138484504</v>
      </c>
      <c r="AZ103">
        <f t="shared" si="56"/>
        <v>0.66143098917193865</v>
      </c>
      <c r="BB103">
        <f t="shared" si="43"/>
        <v>-9.2817082917605689E-4</v>
      </c>
      <c r="BC103">
        <f t="shared" si="57"/>
        <v>1.7400676313998565E-4</v>
      </c>
      <c r="BD103">
        <f t="shared" si="58"/>
        <v>1.2627255700849373E-3</v>
      </c>
      <c r="BE103">
        <f t="shared" si="59"/>
        <v>2.1906687639608235E-4</v>
      </c>
      <c r="BF103">
        <f t="shared" si="60"/>
        <v>-1.1273972316305835E-3</v>
      </c>
    </row>
    <row r="104" spans="27:58" x14ac:dyDescent="0.25">
      <c r="AA104" s="1">
        <v>33063</v>
      </c>
      <c r="AB104" s="1" t="s">
        <v>72</v>
      </c>
      <c r="AC104" s="1" t="s">
        <v>183</v>
      </c>
      <c r="AD104" s="1">
        <v>330630903</v>
      </c>
      <c r="AE104" s="1" t="s">
        <v>184</v>
      </c>
      <c r="AF104" s="1">
        <v>103</v>
      </c>
      <c r="AG104" s="1">
        <v>3355</v>
      </c>
      <c r="AH104" s="1">
        <f t="shared" si="36"/>
        <v>1428</v>
      </c>
      <c r="AI104" s="1">
        <v>112</v>
      </c>
      <c r="AJ104" s="1">
        <v>436</v>
      </c>
      <c r="AK104" s="1">
        <v>428</v>
      </c>
      <c r="AL104" s="1">
        <v>332</v>
      </c>
      <c r="AM104" s="1">
        <v>120</v>
      </c>
      <c r="AO104">
        <f t="shared" si="37"/>
        <v>3.3841829733886621E-3</v>
      </c>
      <c r="AP104">
        <f t="shared" si="48"/>
        <v>4.253218395169559E-3</v>
      </c>
      <c r="AQ104">
        <f t="shared" si="49"/>
        <v>7.4294964641731277E-3</v>
      </c>
      <c r="AR104">
        <f t="shared" si="50"/>
        <v>3.9808769090537042E-3</v>
      </c>
      <c r="AS104">
        <f t="shared" si="51"/>
        <v>2.4489013137027832E-3</v>
      </c>
      <c r="AT104">
        <f t="shared" si="52"/>
        <v>1.2784998934583422E-3</v>
      </c>
      <c r="AV104">
        <f t="shared" si="38"/>
        <v>1.2567932728858071</v>
      </c>
      <c r="AW104">
        <f t="shared" si="53"/>
        <v>2.1953589751483791</v>
      </c>
      <c r="AX104">
        <f t="shared" si="54"/>
        <v>1.1763184616071625</v>
      </c>
      <c r="AY104">
        <f t="shared" si="55"/>
        <v>0.72363147411342266</v>
      </c>
      <c r="AZ104">
        <f t="shared" si="56"/>
        <v>0.37778687012840506</v>
      </c>
      <c r="BB104">
        <f t="shared" si="43"/>
        <v>9.7213029284998025E-4</v>
      </c>
      <c r="BC104">
        <f t="shared" si="57"/>
        <v>5.8421516717879502E-3</v>
      </c>
      <c r="BD104">
        <f t="shared" si="58"/>
        <v>6.4645306266389064E-4</v>
      </c>
      <c r="BE104">
        <f t="shared" si="59"/>
        <v>-7.9215352773078168E-4</v>
      </c>
      <c r="BF104">
        <f t="shared" si="60"/>
        <v>-1.2445238585341298E-3</v>
      </c>
    </row>
    <row r="105" spans="27:58" x14ac:dyDescent="0.25">
      <c r="AA105" s="1">
        <v>33063</v>
      </c>
      <c r="AB105" s="1" t="s">
        <v>72</v>
      </c>
      <c r="AC105" s="1" t="s">
        <v>185</v>
      </c>
      <c r="AD105" s="1">
        <v>330630904</v>
      </c>
      <c r="AE105" s="1" t="s">
        <v>186</v>
      </c>
      <c r="AF105" s="1">
        <v>104</v>
      </c>
      <c r="AG105" s="1">
        <v>2893</v>
      </c>
      <c r="AH105" s="1">
        <f t="shared" si="36"/>
        <v>1404</v>
      </c>
      <c r="AI105" s="1">
        <v>96</v>
      </c>
      <c r="AJ105" s="1">
        <v>304</v>
      </c>
      <c r="AK105" s="1">
        <v>488</v>
      </c>
      <c r="AL105" s="1">
        <v>388</v>
      </c>
      <c r="AM105" s="1">
        <v>128</v>
      </c>
      <c r="AO105">
        <f t="shared" si="37"/>
        <v>3.3273059486258272E-3</v>
      </c>
      <c r="AP105">
        <f t="shared" si="48"/>
        <v>3.6456157672881935E-3</v>
      </c>
      <c r="AQ105">
        <f t="shared" si="49"/>
        <v>5.1801993695152083E-3</v>
      </c>
      <c r="AR105">
        <f t="shared" si="50"/>
        <v>4.5389437654631028E-3</v>
      </c>
      <c r="AS105">
        <f t="shared" si="51"/>
        <v>2.8619690051707222E-3</v>
      </c>
      <c r="AT105">
        <f t="shared" si="52"/>
        <v>1.3637332196888984E-3</v>
      </c>
      <c r="AV105">
        <f t="shared" si="38"/>
        <v>1.0956659302081397</v>
      </c>
      <c r="AW105">
        <f t="shared" si="53"/>
        <v>1.5568749761814429</v>
      </c>
      <c r="AX105">
        <f t="shared" si="54"/>
        <v>1.3641498063433812</v>
      </c>
      <c r="AY105">
        <f t="shared" si="55"/>
        <v>0.86014603086100672</v>
      </c>
      <c r="AZ105">
        <f t="shared" si="56"/>
        <v>0.40986108303389363</v>
      </c>
      <c r="BB105">
        <f t="shared" si="43"/>
        <v>3.3307196484937075E-4</v>
      </c>
      <c r="BC105">
        <f t="shared" si="57"/>
        <v>2.2931737222041046E-3</v>
      </c>
      <c r="BD105">
        <f t="shared" si="58"/>
        <v>1.409484480709123E-3</v>
      </c>
      <c r="BE105">
        <f t="shared" si="59"/>
        <v>-4.3116450508766976E-4</v>
      </c>
      <c r="BF105">
        <f t="shared" si="60"/>
        <v>-1.2163641148132916E-3</v>
      </c>
    </row>
    <row r="106" spans="27:58" x14ac:dyDescent="0.25">
      <c r="AA106" s="1">
        <v>33063</v>
      </c>
      <c r="AB106" s="1" t="s">
        <v>72</v>
      </c>
      <c r="AC106" s="1" t="s">
        <v>187</v>
      </c>
      <c r="AD106" s="1">
        <v>330630905</v>
      </c>
      <c r="AE106" s="1" t="s">
        <v>188</v>
      </c>
      <c r="AF106" s="1">
        <v>105</v>
      </c>
      <c r="AG106" s="1">
        <v>2367</v>
      </c>
      <c r="AH106" s="1">
        <f t="shared" si="36"/>
        <v>1080</v>
      </c>
      <c r="AI106" s="1">
        <v>56</v>
      </c>
      <c r="AJ106" s="1">
        <v>248</v>
      </c>
      <c r="AK106" s="1">
        <v>400</v>
      </c>
      <c r="AL106" s="1">
        <v>268</v>
      </c>
      <c r="AM106" s="1">
        <v>108</v>
      </c>
      <c r="AO106">
        <f t="shared" si="37"/>
        <v>2.5594661143275594E-3</v>
      </c>
      <c r="AP106">
        <f t="shared" si="48"/>
        <v>2.1266091975847795E-3</v>
      </c>
      <c r="AQ106">
        <f t="shared" si="49"/>
        <v>4.2259521172360913E-3</v>
      </c>
      <c r="AR106">
        <f t="shared" si="50"/>
        <v>3.7204457093959857E-3</v>
      </c>
      <c r="AS106">
        <f t="shared" si="51"/>
        <v>1.9768239520251379E-3</v>
      </c>
      <c r="AT106">
        <f t="shared" si="52"/>
        <v>1.1506499041125081E-3</v>
      </c>
      <c r="AV106">
        <f t="shared" si="38"/>
        <v>0.83087999707450588</v>
      </c>
      <c r="AW106">
        <f t="shared" si="53"/>
        <v>1.6511068826345305</v>
      </c>
      <c r="AX106">
        <f t="shared" si="54"/>
        <v>1.45360225266098</v>
      </c>
      <c r="AY106">
        <f t="shared" si="55"/>
        <v>0.77235793080405868</v>
      </c>
      <c r="AZ106">
        <f t="shared" si="56"/>
        <v>0.44956637545280209</v>
      </c>
      <c r="BB106">
        <f t="shared" si="43"/>
        <v>-3.9399667849454546E-4</v>
      </c>
      <c r="BC106">
        <f t="shared" si="57"/>
        <v>2.1190863668480611E-3</v>
      </c>
      <c r="BD106">
        <f t="shared" si="58"/>
        <v>1.3916133259309854E-3</v>
      </c>
      <c r="BE106">
        <f t="shared" si="59"/>
        <v>-5.1062785098100901E-4</v>
      </c>
      <c r="BF106">
        <f t="shared" si="60"/>
        <v>-9.1991211651907905E-4</v>
      </c>
    </row>
    <row r="107" spans="27:58" x14ac:dyDescent="0.25">
      <c r="AA107" s="1">
        <v>33063</v>
      </c>
      <c r="AB107" s="1" t="s">
        <v>72</v>
      </c>
      <c r="AC107" s="1" t="s">
        <v>189</v>
      </c>
      <c r="AD107" s="1">
        <v>330631001</v>
      </c>
      <c r="AE107" s="1" t="s">
        <v>190</v>
      </c>
      <c r="AF107" s="1">
        <v>106</v>
      </c>
      <c r="AG107" s="1">
        <v>3355</v>
      </c>
      <c r="AH107" s="1">
        <f t="shared" si="36"/>
        <v>1632</v>
      </c>
      <c r="AI107" s="1">
        <v>116</v>
      </c>
      <c r="AJ107" s="1">
        <v>372</v>
      </c>
      <c r="AK107" s="1">
        <v>428</v>
      </c>
      <c r="AL107" s="1">
        <v>536</v>
      </c>
      <c r="AM107" s="1">
        <v>180</v>
      </c>
      <c r="AO107">
        <f t="shared" si="37"/>
        <v>3.8676376838727568E-3</v>
      </c>
      <c r="AP107">
        <f t="shared" si="48"/>
        <v>4.4051190521399008E-3</v>
      </c>
      <c r="AQ107">
        <f t="shared" si="49"/>
        <v>6.3389281758541366E-3</v>
      </c>
      <c r="AR107">
        <f t="shared" si="50"/>
        <v>3.9808769090537042E-3</v>
      </c>
      <c r="AS107">
        <f t="shared" si="51"/>
        <v>3.9536479040502759E-3</v>
      </c>
      <c r="AT107">
        <f t="shared" si="52"/>
        <v>1.9177498401875134E-3</v>
      </c>
      <c r="AV107">
        <f t="shared" si="38"/>
        <v>1.1389689035527628</v>
      </c>
      <c r="AW107">
        <f t="shared" si="53"/>
        <v>1.6389663908504528</v>
      </c>
      <c r="AX107">
        <f t="shared" si="54"/>
        <v>1.0292786539062673</v>
      </c>
      <c r="AY107">
        <f t="shared" si="55"/>
        <v>1.0222384378289011</v>
      </c>
      <c r="AZ107">
        <f t="shared" si="56"/>
        <v>0.49584526704353166</v>
      </c>
      <c r="BB107">
        <f t="shared" si="43"/>
        <v>5.7320899163663952E-4</v>
      </c>
      <c r="BC107">
        <f t="shared" si="57"/>
        <v>3.1318475801823636E-3</v>
      </c>
      <c r="BD107">
        <f t="shared" si="58"/>
        <v>1.1488102513114485E-4</v>
      </c>
      <c r="BE107">
        <f t="shared" si="59"/>
        <v>8.695957507089339E-5</v>
      </c>
      <c r="BF107">
        <f t="shared" si="60"/>
        <v>-1.3452849483908439E-3</v>
      </c>
    </row>
    <row r="108" spans="27:58" x14ac:dyDescent="0.25">
      <c r="AA108" s="1">
        <v>33063</v>
      </c>
      <c r="AB108" s="1" t="s">
        <v>72</v>
      </c>
      <c r="AC108" s="1" t="s">
        <v>191</v>
      </c>
      <c r="AD108" s="1">
        <v>330631002</v>
      </c>
      <c r="AE108" s="1" t="s">
        <v>192</v>
      </c>
      <c r="AF108" s="1">
        <v>107</v>
      </c>
      <c r="AG108" s="1">
        <v>1330</v>
      </c>
      <c r="AH108" s="1">
        <f t="shared" si="36"/>
        <v>648</v>
      </c>
      <c r="AI108" s="1">
        <v>24</v>
      </c>
      <c r="AJ108" s="1">
        <v>164</v>
      </c>
      <c r="AK108" s="1">
        <v>220</v>
      </c>
      <c r="AL108" s="1">
        <v>168</v>
      </c>
      <c r="AM108" s="1">
        <v>72</v>
      </c>
      <c r="AO108">
        <f t="shared" si="37"/>
        <v>1.5356796685965356E-3</v>
      </c>
      <c r="AP108">
        <f t="shared" si="48"/>
        <v>9.1140394182204838E-4</v>
      </c>
      <c r="AQ108">
        <f t="shared" si="49"/>
        <v>2.794581238817415E-3</v>
      </c>
      <c r="AR108">
        <f t="shared" si="50"/>
        <v>2.0462451401677922E-3</v>
      </c>
      <c r="AS108">
        <f t="shared" si="51"/>
        <v>1.2392030744038179E-3</v>
      </c>
      <c r="AT108">
        <f t="shared" si="52"/>
        <v>7.6709993607500531E-4</v>
      </c>
      <c r="AV108">
        <f t="shared" si="38"/>
        <v>0.5934857121960756</v>
      </c>
      <c r="AW108">
        <f t="shared" si="53"/>
        <v>1.8197683383875201</v>
      </c>
      <c r="AX108">
        <f t="shared" si="54"/>
        <v>1.3324687316058983</v>
      </c>
      <c r="AY108">
        <f t="shared" si="55"/>
        <v>0.80694112173558363</v>
      </c>
      <c r="AZ108">
        <f t="shared" si="56"/>
        <v>0.49951819494755784</v>
      </c>
      <c r="BB108">
        <f t="shared" si="43"/>
        <v>-4.7551784212505974E-4</v>
      </c>
      <c r="BC108">
        <f t="shared" si="57"/>
        <v>1.6731415156758527E-3</v>
      </c>
      <c r="BD108">
        <f t="shared" si="58"/>
        <v>5.8734072195770445E-4</v>
      </c>
      <c r="BE108">
        <f t="shared" si="59"/>
        <v>-2.6581472609898385E-4</v>
      </c>
      <c r="BF108">
        <f t="shared" si="60"/>
        <v>-5.3245269952010459E-4</v>
      </c>
    </row>
    <row r="109" spans="27:58" x14ac:dyDescent="0.25">
      <c r="AA109" s="1">
        <v>33063</v>
      </c>
      <c r="AB109" s="1" t="s">
        <v>72</v>
      </c>
      <c r="AC109" s="1" t="s">
        <v>193</v>
      </c>
      <c r="AD109" s="1">
        <v>330631003</v>
      </c>
      <c r="AE109" s="1" t="s">
        <v>194</v>
      </c>
      <c r="AF109" s="1">
        <v>108</v>
      </c>
      <c r="AG109" s="1">
        <v>3189</v>
      </c>
      <c r="AH109" s="1">
        <f t="shared" si="36"/>
        <v>1452</v>
      </c>
      <c r="AI109" s="1">
        <v>72</v>
      </c>
      <c r="AJ109" s="1">
        <v>296</v>
      </c>
      <c r="AK109" s="1">
        <v>508</v>
      </c>
      <c r="AL109" s="1">
        <v>416</v>
      </c>
      <c r="AM109" s="1">
        <v>160</v>
      </c>
      <c r="AO109">
        <f t="shared" si="37"/>
        <v>3.4410599981514966E-3</v>
      </c>
      <c r="AP109">
        <f t="shared" si="48"/>
        <v>2.7342118254661449E-3</v>
      </c>
      <c r="AQ109">
        <f t="shared" si="49"/>
        <v>5.0438783334753341E-3</v>
      </c>
      <c r="AR109">
        <f t="shared" si="50"/>
        <v>4.7249660509329017E-3</v>
      </c>
      <c r="AS109">
        <f t="shared" si="51"/>
        <v>3.0685028509046921E-3</v>
      </c>
      <c r="AT109">
        <f t="shared" si="52"/>
        <v>1.7046665246111229E-3</v>
      </c>
      <c r="AV109">
        <f t="shared" si="38"/>
        <v>0.79458417665920866</v>
      </c>
      <c r="AW109">
        <f t="shared" si="53"/>
        <v>1.4657920339037551</v>
      </c>
      <c r="AX109">
        <f t="shared" si="54"/>
        <v>1.3731135328855373</v>
      </c>
      <c r="AY109">
        <f t="shared" si="55"/>
        <v>0.89173186534180204</v>
      </c>
      <c r="AZ109">
        <f t="shared" si="56"/>
        <v>0.49538994540253667</v>
      </c>
      <c r="BB109">
        <f t="shared" si="43"/>
        <v>-6.2869468561391759E-4</v>
      </c>
      <c r="BC109">
        <f t="shared" si="57"/>
        <v>1.928757556800643E-3</v>
      </c>
      <c r="BD109">
        <f t="shared" si="58"/>
        <v>1.4981960768951671E-3</v>
      </c>
      <c r="BE109">
        <f t="shared" si="59"/>
        <v>-3.5161910031830104E-4</v>
      </c>
      <c r="BF109">
        <f t="shared" si="60"/>
        <v>-1.1973749125083471E-3</v>
      </c>
    </row>
    <row r="110" spans="27:58" x14ac:dyDescent="0.25">
      <c r="AA110" s="1">
        <v>33063</v>
      </c>
      <c r="AB110" s="1" t="s">
        <v>72</v>
      </c>
      <c r="AC110" s="1" t="s">
        <v>195</v>
      </c>
      <c r="AD110" s="1">
        <v>330631004</v>
      </c>
      <c r="AE110" s="1" t="s">
        <v>196</v>
      </c>
      <c r="AF110" s="1">
        <v>109</v>
      </c>
      <c r="AG110" s="1">
        <v>3979</v>
      </c>
      <c r="AH110" s="1">
        <f t="shared" si="36"/>
        <v>1844</v>
      </c>
      <c r="AI110" s="1">
        <v>84</v>
      </c>
      <c r="AJ110" s="1">
        <v>472</v>
      </c>
      <c r="AK110" s="1">
        <v>616</v>
      </c>
      <c r="AL110" s="1">
        <v>468</v>
      </c>
      <c r="AM110" s="1">
        <v>204</v>
      </c>
      <c r="AO110">
        <f t="shared" si="37"/>
        <v>4.3700514026111291E-3</v>
      </c>
      <c r="AP110">
        <f t="shared" si="48"/>
        <v>3.1899137963771695E-3</v>
      </c>
      <c r="AQ110">
        <f t="shared" si="49"/>
        <v>8.04294112635256E-3</v>
      </c>
      <c r="AR110">
        <f t="shared" si="50"/>
        <v>5.7294863924698177E-3</v>
      </c>
      <c r="AS110">
        <f t="shared" si="51"/>
        <v>3.4520657072677785E-3</v>
      </c>
      <c r="AT110">
        <f t="shared" si="52"/>
        <v>2.173449818879182E-3</v>
      </c>
      <c r="AV110">
        <f t="shared" si="38"/>
        <v>0.72994880437131215</v>
      </c>
      <c r="AW110">
        <f t="shared" si="53"/>
        <v>1.840468311550491</v>
      </c>
      <c r="AX110">
        <f t="shared" si="54"/>
        <v>1.3110798625953046</v>
      </c>
      <c r="AY110">
        <f t="shared" si="55"/>
        <v>0.78993709437951931</v>
      </c>
      <c r="AZ110">
        <f t="shared" si="56"/>
        <v>0.49735108781112597</v>
      </c>
      <c r="BB110">
        <f t="shared" si="43"/>
        <v>-1.0041238665159488E-3</v>
      </c>
      <c r="BC110">
        <f t="shared" si="57"/>
        <v>4.9063553993900239E-3</v>
      </c>
      <c r="BD110">
        <f t="shared" si="58"/>
        <v>1.5518378077866728E-3</v>
      </c>
      <c r="BE110">
        <f t="shared" si="59"/>
        <v>-8.1400387383513315E-4</v>
      </c>
      <c r="BF110">
        <f t="shared" si="60"/>
        <v>-1.5180657786811201E-3</v>
      </c>
    </row>
    <row r="111" spans="27:58" x14ac:dyDescent="0.25">
      <c r="AA111" s="1">
        <v>33063</v>
      </c>
      <c r="AB111" s="1" t="s">
        <v>72</v>
      </c>
      <c r="AC111" s="1" t="s">
        <v>197</v>
      </c>
      <c r="AD111" s="1">
        <v>330631005</v>
      </c>
      <c r="AE111" s="1" t="s">
        <v>198</v>
      </c>
      <c r="AF111" s="1">
        <v>110</v>
      </c>
      <c r="AG111" s="1">
        <v>2512</v>
      </c>
      <c r="AH111" s="1">
        <f t="shared" si="36"/>
        <v>1176</v>
      </c>
      <c r="AI111" s="1">
        <v>64</v>
      </c>
      <c r="AJ111" s="1">
        <v>244</v>
      </c>
      <c r="AK111" s="1">
        <v>324</v>
      </c>
      <c r="AL111" s="1">
        <v>428</v>
      </c>
      <c r="AM111" s="1">
        <v>116</v>
      </c>
      <c r="AO111">
        <f t="shared" si="37"/>
        <v>2.7869742133788981E-3</v>
      </c>
      <c r="AP111">
        <f t="shared" si="48"/>
        <v>2.4304105115254622E-3</v>
      </c>
      <c r="AQ111">
        <f t="shared" si="49"/>
        <v>4.1577915992161542E-3</v>
      </c>
      <c r="AR111">
        <f t="shared" si="50"/>
        <v>3.0135610246107484E-3</v>
      </c>
      <c r="AS111">
        <f t="shared" si="51"/>
        <v>3.1570173562192505E-3</v>
      </c>
      <c r="AT111">
        <f t="shared" si="52"/>
        <v>1.2358832303430642E-3</v>
      </c>
      <c r="AV111">
        <f t="shared" si="38"/>
        <v>0.87206063832892744</v>
      </c>
      <c r="AW111">
        <f t="shared" si="53"/>
        <v>1.4918658304252093</v>
      </c>
      <c r="AX111">
        <f t="shared" si="54"/>
        <v>1.0813020838671983</v>
      </c>
      <c r="AY111">
        <f t="shared" si="55"/>
        <v>1.1327759478591357</v>
      </c>
      <c r="AZ111">
        <f t="shared" si="56"/>
        <v>0.44344982612691358</v>
      </c>
      <c r="BB111">
        <f t="shared" si="43"/>
        <v>-3.3271425055495966E-4</v>
      </c>
      <c r="BC111">
        <f t="shared" si="57"/>
        <v>1.663231277274989E-3</v>
      </c>
      <c r="BD111">
        <f t="shared" si="58"/>
        <v>2.3555785480984553E-4</v>
      </c>
      <c r="BE111">
        <f t="shared" si="59"/>
        <v>3.935891777779245E-4</v>
      </c>
      <c r="BF111">
        <f t="shared" si="60"/>
        <v>-1.0049839267970836E-3</v>
      </c>
    </row>
    <row r="112" spans="27:58" x14ac:dyDescent="0.25">
      <c r="AA112" s="1">
        <v>33063</v>
      </c>
      <c r="AB112" s="1" t="s">
        <v>72</v>
      </c>
      <c r="AC112" s="1" t="s">
        <v>199</v>
      </c>
      <c r="AD112" s="1">
        <v>330631006</v>
      </c>
      <c r="AE112" s="1" t="s">
        <v>200</v>
      </c>
      <c r="AF112" s="1">
        <v>111</v>
      </c>
      <c r="AG112" s="1">
        <v>2456</v>
      </c>
      <c r="AH112" s="1">
        <f t="shared" si="36"/>
        <v>1028</v>
      </c>
      <c r="AI112" s="1">
        <v>112</v>
      </c>
      <c r="AJ112" s="1">
        <v>276</v>
      </c>
      <c r="AK112" s="1">
        <v>296</v>
      </c>
      <c r="AL112" s="1">
        <v>256</v>
      </c>
      <c r="AM112" s="1">
        <v>88</v>
      </c>
      <c r="AO112">
        <f t="shared" si="37"/>
        <v>2.436232560674751E-3</v>
      </c>
      <c r="AP112">
        <f t="shared" si="48"/>
        <v>4.253218395169559E-3</v>
      </c>
      <c r="AQ112">
        <f t="shared" si="49"/>
        <v>4.7030757433756494E-3</v>
      </c>
      <c r="AR112">
        <f t="shared" si="50"/>
        <v>2.7531298249530295E-3</v>
      </c>
      <c r="AS112">
        <f t="shared" si="51"/>
        <v>1.8883094467105797E-3</v>
      </c>
      <c r="AT112">
        <f t="shared" si="52"/>
        <v>9.3756658853611766E-4</v>
      </c>
      <c r="AV112">
        <f t="shared" si="38"/>
        <v>1.7458178926857322</v>
      </c>
      <c r="AW112">
        <f t="shared" si="53"/>
        <v>1.9304707683871782</v>
      </c>
      <c r="AX112">
        <f t="shared" si="54"/>
        <v>1.1300767707457735</v>
      </c>
      <c r="AY112">
        <f t="shared" si="55"/>
        <v>0.77509408469098873</v>
      </c>
      <c r="AZ112">
        <f t="shared" si="56"/>
        <v>0.3848428116716594</v>
      </c>
      <c r="BB112">
        <f t="shared" si="43"/>
        <v>2.3699917613896442E-3</v>
      </c>
      <c r="BC112">
        <f t="shared" si="57"/>
        <v>3.0935134176411764E-3</v>
      </c>
      <c r="BD112">
        <f t="shared" si="58"/>
        <v>3.3666804753203867E-4</v>
      </c>
      <c r="BE112">
        <f t="shared" si="59"/>
        <v>-4.8108621676713661E-4</v>
      </c>
      <c r="BF112">
        <f t="shared" si="60"/>
        <v>-8.9530137684195037E-4</v>
      </c>
    </row>
    <row r="113" spans="27:58" x14ac:dyDescent="0.25">
      <c r="AA113" s="1">
        <v>33063</v>
      </c>
      <c r="AB113" s="1" t="s">
        <v>72</v>
      </c>
      <c r="AC113" s="1" t="s">
        <v>201</v>
      </c>
      <c r="AD113" s="1">
        <v>330631101</v>
      </c>
      <c r="AE113" s="1" t="s">
        <v>202</v>
      </c>
      <c r="AF113" s="1">
        <v>112</v>
      </c>
      <c r="AG113" s="1">
        <v>2470</v>
      </c>
      <c r="AH113" s="1">
        <f t="shared" si="36"/>
        <v>1344</v>
      </c>
      <c r="AI113" s="1">
        <v>100</v>
      </c>
      <c r="AJ113" s="1">
        <v>188</v>
      </c>
      <c r="AK113" s="1">
        <v>328</v>
      </c>
      <c r="AL113" s="1">
        <v>372</v>
      </c>
      <c r="AM113" s="1">
        <v>356</v>
      </c>
      <c r="AO113">
        <f t="shared" si="37"/>
        <v>3.1851133867187406E-3</v>
      </c>
      <c r="AP113">
        <f t="shared" si="48"/>
        <v>3.7975164242585349E-3</v>
      </c>
      <c r="AQ113">
        <f t="shared" si="49"/>
        <v>3.2035443469370368E-3</v>
      </c>
      <c r="AR113">
        <f t="shared" si="50"/>
        <v>3.0507654817047082E-3</v>
      </c>
      <c r="AS113">
        <f t="shared" si="51"/>
        <v>2.7439496647513112E-3</v>
      </c>
      <c r="AT113">
        <f t="shared" si="52"/>
        <v>3.7928830172597487E-3</v>
      </c>
      <c r="AV113">
        <f t="shared" si="38"/>
        <v>1.1922704039653305</v>
      </c>
      <c r="AW113">
        <f t="shared" si="53"/>
        <v>1.0057865946924054</v>
      </c>
      <c r="AX113">
        <f t="shared" si="54"/>
        <v>0.95782005577125284</v>
      </c>
      <c r="AY113">
        <f t="shared" si="55"/>
        <v>0.86149198838352492</v>
      </c>
      <c r="AZ113">
        <f t="shared" si="56"/>
        <v>1.1908156968839103</v>
      </c>
      <c r="BB113">
        <f t="shared" si="43"/>
        <v>6.6782892902831324E-4</v>
      </c>
      <c r="BC113">
        <f t="shared" si="57"/>
        <v>1.8484183904027899E-5</v>
      </c>
      <c r="BD113">
        <f t="shared" si="58"/>
        <v>-1.3147381193225969E-4</v>
      </c>
      <c r="BE113">
        <f t="shared" si="59"/>
        <v>-4.0909414574896551E-4</v>
      </c>
      <c r="BF113">
        <f t="shared" si="60"/>
        <v>6.6238352168753682E-4</v>
      </c>
    </row>
    <row r="114" spans="27:58" x14ac:dyDescent="0.25">
      <c r="AA114" s="1">
        <v>33063</v>
      </c>
      <c r="AB114" s="1" t="s">
        <v>72</v>
      </c>
      <c r="AC114" s="1" t="s">
        <v>203</v>
      </c>
      <c r="AD114" s="1">
        <v>330631102</v>
      </c>
      <c r="AE114" s="1" t="s">
        <v>204</v>
      </c>
      <c r="AF114" s="1">
        <v>113</v>
      </c>
      <c r="AG114" s="1">
        <v>2362</v>
      </c>
      <c r="AH114" s="1">
        <f t="shared" si="36"/>
        <v>860</v>
      </c>
      <c r="AI114" s="1">
        <v>52</v>
      </c>
      <c r="AJ114" s="1">
        <v>148</v>
      </c>
      <c r="AK114" s="1">
        <v>232</v>
      </c>
      <c r="AL114" s="1">
        <v>232</v>
      </c>
      <c r="AM114" s="1">
        <v>196</v>
      </c>
      <c r="AO114">
        <f t="shared" si="37"/>
        <v>2.0380933873349084E-3</v>
      </c>
      <c r="AP114">
        <f t="shared" si="48"/>
        <v>1.9747085406144381E-3</v>
      </c>
      <c r="AQ114">
        <f t="shared" si="49"/>
        <v>2.521939166737667E-3</v>
      </c>
      <c r="AR114">
        <f t="shared" si="50"/>
        <v>2.1578585114496716E-3</v>
      </c>
      <c r="AS114">
        <f t="shared" si="51"/>
        <v>1.7112804360814627E-3</v>
      </c>
      <c r="AT114">
        <f t="shared" si="52"/>
        <v>2.0882164926486254E-3</v>
      </c>
      <c r="AV114">
        <f t="shared" si="38"/>
        <v>0.96889993014336073</v>
      </c>
      <c r="AW114">
        <f t="shared" si="53"/>
        <v>1.237401182109449</v>
      </c>
      <c r="AX114">
        <f t="shared" si="54"/>
        <v>1.0587633151939975</v>
      </c>
      <c r="AY114">
        <f t="shared" si="55"/>
        <v>0.83964770540725853</v>
      </c>
      <c r="AZ114">
        <f t="shared" si="56"/>
        <v>1.0245931347528976</v>
      </c>
      <c r="BB114">
        <f t="shared" si="43"/>
        <v>-6.2388830436525683E-5</v>
      </c>
      <c r="BC114">
        <f t="shared" si="57"/>
        <v>5.3720673418854528E-4</v>
      </c>
      <c r="BD114">
        <f t="shared" si="58"/>
        <v>1.2321705109605039E-4</v>
      </c>
      <c r="BE114">
        <f t="shared" si="59"/>
        <v>-2.9908539907825762E-4</v>
      </c>
      <c r="BF114">
        <f t="shared" si="60"/>
        <v>5.0734456087781033E-5</v>
      </c>
    </row>
    <row r="115" spans="27:58" x14ac:dyDescent="0.25">
      <c r="AA115" s="1">
        <v>33063</v>
      </c>
      <c r="AB115" s="1" t="s">
        <v>72</v>
      </c>
      <c r="AC115" s="1" t="s">
        <v>205</v>
      </c>
      <c r="AD115" s="1">
        <v>330631103</v>
      </c>
      <c r="AE115" s="1" t="s">
        <v>206</v>
      </c>
      <c r="AF115" s="1">
        <v>114</v>
      </c>
      <c r="AG115" s="1">
        <v>2239</v>
      </c>
      <c r="AH115" s="1">
        <f t="shared" si="36"/>
        <v>876</v>
      </c>
      <c r="AI115" s="1">
        <v>44</v>
      </c>
      <c r="AJ115" s="1">
        <v>212</v>
      </c>
      <c r="AK115" s="1">
        <v>232</v>
      </c>
      <c r="AL115" s="1">
        <v>208</v>
      </c>
      <c r="AM115" s="1">
        <v>180</v>
      </c>
      <c r="AO115">
        <f t="shared" si="37"/>
        <v>2.0760114038434647E-3</v>
      </c>
      <c r="AP115">
        <f t="shared" si="48"/>
        <v>1.6709072266737554E-3</v>
      </c>
      <c r="AQ115">
        <f t="shared" si="49"/>
        <v>3.6125074550566586E-3</v>
      </c>
      <c r="AR115">
        <f t="shared" si="50"/>
        <v>2.1578585114496716E-3</v>
      </c>
      <c r="AS115">
        <f t="shared" si="51"/>
        <v>1.534251425452346E-3</v>
      </c>
      <c r="AT115">
        <f t="shared" si="52"/>
        <v>1.9177498401875134E-3</v>
      </c>
      <c r="AV115">
        <f t="shared" si="38"/>
        <v>0.80486418503303414</v>
      </c>
      <c r="AW115">
        <f t="shared" si="53"/>
        <v>1.7401192731256541</v>
      </c>
      <c r="AX115">
        <f t="shared" si="54"/>
        <v>1.0394251724507282</v>
      </c>
      <c r="AY115">
        <f t="shared" si="55"/>
        <v>0.73903805278327439</v>
      </c>
      <c r="AZ115">
        <f t="shared" si="56"/>
        <v>0.92376652490301803</v>
      </c>
      <c r="BB115">
        <f t="shared" si="43"/>
        <v>-3.6272343150618773E-4</v>
      </c>
      <c r="BC115">
        <f t="shared" si="57"/>
        <v>2.0011617216308818E-3</v>
      </c>
      <c r="BD115">
        <f t="shared" si="58"/>
        <v>8.3439731009267223E-5</v>
      </c>
      <c r="BE115">
        <f t="shared" si="59"/>
        <v>-4.6396663265623183E-4</v>
      </c>
      <c r="BF115">
        <f t="shared" si="60"/>
        <v>-1.5206973396745808E-4</v>
      </c>
    </row>
    <row r="116" spans="27:58" x14ac:dyDescent="0.25">
      <c r="AA116" s="1">
        <v>33063</v>
      </c>
      <c r="AB116" s="1" t="s">
        <v>72</v>
      </c>
      <c r="AC116" s="1" t="s">
        <v>207</v>
      </c>
      <c r="AD116" s="1">
        <v>330631104</v>
      </c>
      <c r="AE116" s="1" t="s">
        <v>208</v>
      </c>
      <c r="AF116" s="1">
        <v>115</v>
      </c>
      <c r="AG116" s="1">
        <v>2820</v>
      </c>
      <c r="AH116" s="1">
        <f t="shared" si="36"/>
        <v>1324</v>
      </c>
      <c r="AI116" s="1">
        <v>84</v>
      </c>
      <c r="AJ116" s="1">
        <v>120</v>
      </c>
      <c r="AK116" s="1">
        <v>380</v>
      </c>
      <c r="AL116" s="1">
        <v>428</v>
      </c>
      <c r="AM116" s="1">
        <v>312</v>
      </c>
      <c r="AO116">
        <f t="shared" si="37"/>
        <v>3.1377158660830452E-3</v>
      </c>
      <c r="AP116">
        <f t="shared" si="48"/>
        <v>3.1899137963771695E-3</v>
      </c>
      <c r="AQ116">
        <f t="shared" si="49"/>
        <v>2.0448155405981086E-3</v>
      </c>
      <c r="AR116">
        <f t="shared" si="50"/>
        <v>3.5344234239261863E-3</v>
      </c>
      <c r="AS116">
        <f t="shared" si="51"/>
        <v>3.1570173562192505E-3</v>
      </c>
      <c r="AT116">
        <f t="shared" si="52"/>
        <v>3.3240997229916896E-3</v>
      </c>
      <c r="AV116">
        <f t="shared" si="38"/>
        <v>1.0166356459672956</v>
      </c>
      <c r="AW116">
        <f t="shared" si="53"/>
        <v>0.65168919936359493</v>
      </c>
      <c r="AX116">
        <f t="shared" si="54"/>
        <v>1.1264319571224815</v>
      </c>
      <c r="AY116">
        <f t="shared" si="55"/>
        <v>1.0061514461347005</v>
      </c>
      <c r="AZ116">
        <f t="shared" si="56"/>
        <v>1.0594011264446694</v>
      </c>
      <c r="BB116">
        <f t="shared" si="43"/>
        <v>5.2629715683009791E-5</v>
      </c>
      <c r="BC116">
        <f t="shared" si="57"/>
        <v>-8.7556449273242128E-4</v>
      </c>
      <c r="BD116">
        <f t="shared" si="58"/>
        <v>4.2079105304207898E-4</v>
      </c>
      <c r="BE116">
        <f t="shared" si="59"/>
        <v>1.936073481868378E-5</v>
      </c>
      <c r="BF116">
        <f t="shared" si="60"/>
        <v>1.918130972185067E-4</v>
      </c>
    </row>
    <row r="117" spans="27:58" x14ac:dyDescent="0.25">
      <c r="AA117" s="1">
        <v>33063</v>
      </c>
      <c r="AB117" s="1" t="s">
        <v>72</v>
      </c>
      <c r="AC117" s="1" t="s">
        <v>209</v>
      </c>
      <c r="AD117" s="1">
        <v>330631105</v>
      </c>
      <c r="AE117" s="1" t="s">
        <v>210</v>
      </c>
      <c r="AF117" s="1">
        <v>116</v>
      </c>
      <c r="AG117" s="1">
        <v>2164</v>
      </c>
      <c r="AH117" s="1">
        <f t="shared" si="36"/>
        <v>908</v>
      </c>
      <c r="AI117" s="1">
        <v>40</v>
      </c>
      <c r="AJ117" s="1">
        <v>144</v>
      </c>
      <c r="AK117" s="1">
        <v>256</v>
      </c>
      <c r="AL117" s="1">
        <v>304</v>
      </c>
      <c r="AM117" s="1">
        <v>164</v>
      </c>
      <c r="AO117">
        <f t="shared" si="37"/>
        <v>2.1518474368605778E-3</v>
      </c>
      <c r="AP117">
        <f t="shared" si="48"/>
        <v>1.519006569703414E-3</v>
      </c>
      <c r="AQ117">
        <f t="shared" si="49"/>
        <v>2.4537786487177304E-3</v>
      </c>
      <c r="AR117">
        <f t="shared" si="50"/>
        <v>2.3810852540134307E-3</v>
      </c>
      <c r="AS117">
        <f t="shared" si="51"/>
        <v>2.2423674679688133E-3</v>
      </c>
      <c r="AT117">
        <f t="shared" si="52"/>
        <v>1.7472831877264011E-3</v>
      </c>
      <c r="AV117">
        <f t="shared" si="38"/>
        <v>0.70590811582793145</v>
      </c>
      <c r="AW117">
        <f t="shared" si="53"/>
        <v>1.1403125550097795</v>
      </c>
      <c r="AX117">
        <f t="shared" si="54"/>
        <v>1.1065307015850983</v>
      </c>
      <c r="AY117">
        <f t="shared" si="55"/>
        <v>1.0420661937076259</v>
      </c>
      <c r="AZ117">
        <f t="shared" si="56"/>
        <v>0.81199213187510511</v>
      </c>
      <c r="BB117">
        <f t="shared" si="43"/>
        <v>-5.2902471805161221E-4</v>
      </c>
      <c r="BC117">
        <f t="shared" si="57"/>
        <v>3.2218701555937615E-4</v>
      </c>
      <c r="BD117">
        <f t="shared" si="58"/>
        <v>2.4103637140206451E-4</v>
      </c>
      <c r="BE117">
        <f t="shared" si="59"/>
        <v>9.2397798579094985E-5</v>
      </c>
      <c r="BF117">
        <f t="shared" si="60"/>
        <v>-3.6389728428433703E-4</v>
      </c>
    </row>
    <row r="118" spans="27:58" x14ac:dyDescent="0.25">
      <c r="AA118" s="1">
        <v>33063</v>
      </c>
      <c r="AB118" s="1" t="s">
        <v>72</v>
      </c>
      <c r="AC118" s="1" t="s">
        <v>211</v>
      </c>
      <c r="AD118" s="1">
        <v>330631106</v>
      </c>
      <c r="AE118" s="1" t="s">
        <v>212</v>
      </c>
      <c r="AF118" s="1">
        <v>117</v>
      </c>
      <c r="AG118" s="1">
        <v>2782</v>
      </c>
      <c r="AH118" s="1">
        <f t="shared" si="36"/>
        <v>928</v>
      </c>
      <c r="AI118" s="1">
        <v>36</v>
      </c>
      <c r="AJ118" s="1">
        <v>188</v>
      </c>
      <c r="AK118" s="1">
        <v>168</v>
      </c>
      <c r="AL118" s="1">
        <v>292</v>
      </c>
      <c r="AM118" s="1">
        <v>244</v>
      </c>
      <c r="AO118">
        <f t="shared" si="37"/>
        <v>2.1992449574962732E-3</v>
      </c>
      <c r="AP118">
        <f t="shared" si="48"/>
        <v>1.3671059127330725E-3</v>
      </c>
      <c r="AQ118">
        <f t="shared" si="49"/>
        <v>3.2035443469370368E-3</v>
      </c>
      <c r="AR118">
        <f t="shared" si="50"/>
        <v>1.5625871979463139E-3</v>
      </c>
      <c r="AS118">
        <f t="shared" si="51"/>
        <v>2.1538529626542549E-3</v>
      </c>
      <c r="AT118">
        <f t="shared" si="52"/>
        <v>2.5996164500319626E-3</v>
      </c>
      <c r="AV118">
        <f t="shared" si="38"/>
        <v>0.62162512096399303</v>
      </c>
      <c r="AW118">
        <f t="shared" si="53"/>
        <v>1.4566564474855528</v>
      </c>
      <c r="AX118">
        <f t="shared" si="54"/>
        <v>0.71051075625756521</v>
      </c>
      <c r="AY118">
        <f t="shared" si="55"/>
        <v>0.9793601914660317</v>
      </c>
      <c r="AZ118">
        <f t="shared" si="56"/>
        <v>1.1820495216646951</v>
      </c>
      <c r="BB118">
        <f t="shared" si="43"/>
        <v>-6.4994685089986726E-4</v>
      </c>
      <c r="BC118">
        <f t="shared" si="57"/>
        <v>1.2049930396561988E-3</v>
      </c>
      <c r="BD118">
        <f t="shared" si="58"/>
        <v>-5.340472901246918E-4</v>
      </c>
      <c r="BE118">
        <f t="shared" si="59"/>
        <v>-4.4920297279214426E-5</v>
      </c>
      <c r="BF118">
        <f t="shared" si="60"/>
        <v>4.3478536931899024E-4</v>
      </c>
    </row>
    <row r="119" spans="27:58" x14ac:dyDescent="0.25">
      <c r="AA119" s="1">
        <v>33063</v>
      </c>
      <c r="AB119" s="1" t="s">
        <v>72</v>
      </c>
      <c r="AC119" s="1" t="s">
        <v>213</v>
      </c>
      <c r="AD119" s="1">
        <v>330631107</v>
      </c>
      <c r="AE119" s="1" t="s">
        <v>214</v>
      </c>
      <c r="AF119" s="1">
        <v>118</v>
      </c>
      <c r="AG119" s="1">
        <v>2029</v>
      </c>
      <c r="AH119" s="1">
        <f t="shared" si="36"/>
        <v>564</v>
      </c>
      <c r="AI119" s="1">
        <v>28</v>
      </c>
      <c r="AJ119" s="1">
        <v>92</v>
      </c>
      <c r="AK119" s="1">
        <v>164</v>
      </c>
      <c r="AL119" s="1">
        <v>152</v>
      </c>
      <c r="AM119" s="1">
        <v>128</v>
      </c>
      <c r="AO119">
        <f t="shared" si="37"/>
        <v>1.3366100819266144E-3</v>
      </c>
      <c r="AP119">
        <f t="shared" si="48"/>
        <v>1.0633045987923897E-3</v>
      </c>
      <c r="AQ119">
        <f t="shared" si="49"/>
        <v>1.5676919144585499E-3</v>
      </c>
      <c r="AR119">
        <f t="shared" si="50"/>
        <v>1.5253827408523541E-3</v>
      </c>
      <c r="AS119">
        <f t="shared" si="51"/>
        <v>1.1211837339844067E-3</v>
      </c>
      <c r="AT119">
        <f t="shared" si="52"/>
        <v>1.3637332196888984E-3</v>
      </c>
      <c r="AV119">
        <f t="shared" si="38"/>
        <v>0.79552340145431411</v>
      </c>
      <c r="AW119">
        <f t="shared" si="53"/>
        <v>1.1728864952139595</v>
      </c>
      <c r="AX119">
        <f t="shared" si="54"/>
        <v>1.1412324068763864</v>
      </c>
      <c r="AY119">
        <f t="shared" si="55"/>
        <v>0.83882633323273437</v>
      </c>
      <c r="AZ119">
        <f t="shared" si="56"/>
        <v>1.0202924832971394</v>
      </c>
      <c r="BB119">
        <f t="shared" si="43"/>
        <v>-2.4323625875179893E-4</v>
      </c>
      <c r="BC119">
        <f t="shared" si="57"/>
        <v>2.4999638140683558E-4</v>
      </c>
      <c r="BD119">
        <f t="shared" si="58"/>
        <v>2.0151638755950283E-4</v>
      </c>
      <c r="BE119">
        <f t="shared" si="59"/>
        <v>-1.9704982001930208E-4</v>
      </c>
      <c r="BF119">
        <f t="shared" si="60"/>
        <v>2.7396492849453834E-5</v>
      </c>
    </row>
    <row r="120" spans="27:58" x14ac:dyDescent="0.25">
      <c r="AA120" s="1">
        <v>33063</v>
      </c>
      <c r="AB120" s="1" t="s">
        <v>72</v>
      </c>
      <c r="AC120" s="1" t="s">
        <v>215</v>
      </c>
      <c r="AD120" s="1">
        <v>330631108</v>
      </c>
      <c r="AE120" s="1" t="s">
        <v>216</v>
      </c>
      <c r="AF120" s="1">
        <v>119</v>
      </c>
      <c r="AG120" s="1">
        <v>2294</v>
      </c>
      <c r="AH120" s="1">
        <f t="shared" si="36"/>
        <v>940</v>
      </c>
      <c r="AI120" s="1">
        <v>52</v>
      </c>
      <c r="AJ120" s="1">
        <v>124</v>
      </c>
      <c r="AK120" s="1">
        <v>264</v>
      </c>
      <c r="AL120" s="1">
        <v>300</v>
      </c>
      <c r="AM120" s="1">
        <v>200</v>
      </c>
      <c r="AO120">
        <f t="shared" si="37"/>
        <v>2.2276834698776908E-3</v>
      </c>
      <c r="AP120">
        <f t="shared" si="48"/>
        <v>1.9747085406144381E-3</v>
      </c>
      <c r="AQ120">
        <f t="shared" si="49"/>
        <v>2.1129760586180457E-3</v>
      </c>
      <c r="AR120">
        <f t="shared" si="50"/>
        <v>2.4554941682013503E-3</v>
      </c>
      <c r="AS120">
        <f t="shared" si="51"/>
        <v>2.2128626328639608E-3</v>
      </c>
      <c r="AT120">
        <f t="shared" si="52"/>
        <v>2.1308331557639039E-3</v>
      </c>
      <c r="AV120">
        <f t="shared" si="38"/>
        <v>0.88644036162052142</v>
      </c>
      <c r="AW120">
        <f t="shared" si="53"/>
        <v>0.94850820917302803</v>
      </c>
      <c r="AX120">
        <f t="shared" si="54"/>
        <v>1.1022634954220705</v>
      </c>
      <c r="AY120">
        <f t="shared" si="55"/>
        <v>0.99334697356508028</v>
      </c>
      <c r="AZ120">
        <f t="shared" si="56"/>
        <v>0.95652420309106823</v>
      </c>
      <c r="BB120">
        <f t="shared" si="43"/>
        <v>-2.3803419073948419E-4</v>
      </c>
      <c r="BC120">
        <f t="shared" si="57"/>
        <v>-1.1170213015713142E-4</v>
      </c>
      <c r="BD120">
        <f t="shared" si="58"/>
        <v>2.3908112634231954E-4</v>
      </c>
      <c r="BE120">
        <f t="shared" si="59"/>
        <v>-1.4771425603152894E-5</v>
      </c>
      <c r="BF120">
        <f t="shared" si="60"/>
        <v>-9.4713800586634475E-5</v>
      </c>
    </row>
    <row r="121" spans="27:58" x14ac:dyDescent="0.25">
      <c r="AA121" s="1">
        <v>33063</v>
      </c>
      <c r="AB121" s="1" t="s">
        <v>72</v>
      </c>
      <c r="AC121" s="1" t="s">
        <v>217</v>
      </c>
      <c r="AD121" s="1">
        <v>330631201</v>
      </c>
      <c r="AE121" s="1" t="s">
        <v>218</v>
      </c>
      <c r="AF121" s="1">
        <v>120</v>
      </c>
      <c r="AG121" s="1">
        <v>2697</v>
      </c>
      <c r="AH121" s="1">
        <f t="shared" si="36"/>
        <v>1072</v>
      </c>
      <c r="AI121" s="1">
        <v>56</v>
      </c>
      <c r="AJ121" s="1">
        <v>452</v>
      </c>
      <c r="AK121" s="1">
        <v>256</v>
      </c>
      <c r="AL121" s="1">
        <v>224</v>
      </c>
      <c r="AM121" s="1">
        <v>84</v>
      </c>
      <c r="AO121">
        <f t="shared" si="37"/>
        <v>2.5405071060732812E-3</v>
      </c>
      <c r="AP121">
        <f t="shared" si="48"/>
        <v>2.1266091975847795E-3</v>
      </c>
      <c r="AQ121">
        <f t="shared" si="49"/>
        <v>7.7021385362528753E-3</v>
      </c>
      <c r="AR121">
        <f t="shared" si="50"/>
        <v>2.3810852540134307E-3</v>
      </c>
      <c r="AS121">
        <f t="shared" si="51"/>
        <v>1.6522707658717572E-3</v>
      </c>
      <c r="AT121">
        <f t="shared" si="52"/>
        <v>8.949499254208396E-4</v>
      </c>
      <c r="AV121">
        <f t="shared" si="38"/>
        <v>0.83708059406759916</v>
      </c>
      <c r="AW121">
        <f t="shared" si="53"/>
        <v>3.031732726840366</v>
      </c>
      <c r="AX121">
        <f t="shared" si="54"/>
        <v>0.93724801962618409</v>
      </c>
      <c r="AY121">
        <f t="shared" si="55"/>
        <v>0.65037045632420176</v>
      </c>
      <c r="AZ121">
        <f t="shared" si="56"/>
        <v>0.35227215986973298</v>
      </c>
      <c r="BB121">
        <f t="shared" si="43"/>
        <v>-3.7818538485914467E-4</v>
      </c>
      <c r="BC121">
        <f t="shared" si="57"/>
        <v>8.542706134933983E-3</v>
      </c>
      <c r="BD121">
        <f t="shared" si="58"/>
        <v>-1.5431179288854125E-4</v>
      </c>
      <c r="BE121">
        <f t="shared" si="59"/>
        <v>-7.1082860362810664E-4</v>
      </c>
      <c r="BF121">
        <f t="shared" si="60"/>
        <v>-9.3374709714132956E-4</v>
      </c>
    </row>
    <row r="122" spans="27:58" x14ac:dyDescent="0.25">
      <c r="AA122" s="1">
        <v>33063</v>
      </c>
      <c r="AB122" s="1" t="s">
        <v>72</v>
      </c>
      <c r="AC122" s="1" t="s">
        <v>219</v>
      </c>
      <c r="AD122" s="1">
        <v>330631202</v>
      </c>
      <c r="AE122" s="1" t="s">
        <v>220</v>
      </c>
      <c r="AF122" s="1">
        <v>121</v>
      </c>
      <c r="AG122" s="1">
        <v>2572</v>
      </c>
      <c r="AH122" s="1">
        <f t="shared" si="36"/>
        <v>916</v>
      </c>
      <c r="AI122" s="1">
        <v>68</v>
      </c>
      <c r="AJ122" s="1">
        <v>360</v>
      </c>
      <c r="AK122" s="1">
        <v>252</v>
      </c>
      <c r="AL122" s="1">
        <v>192</v>
      </c>
      <c r="AM122" s="1">
        <v>44</v>
      </c>
      <c r="AO122">
        <f t="shared" si="37"/>
        <v>2.1708064451148559E-3</v>
      </c>
      <c r="AP122">
        <f t="shared" si="48"/>
        <v>2.5823111684958036E-3</v>
      </c>
      <c r="AQ122">
        <f t="shared" si="49"/>
        <v>6.1344466217943252E-3</v>
      </c>
      <c r="AR122">
        <f t="shared" si="50"/>
        <v>2.343880796919471E-3</v>
      </c>
      <c r="AS122">
        <f t="shared" si="51"/>
        <v>1.4162320850329348E-3</v>
      </c>
      <c r="AT122">
        <f t="shared" si="52"/>
        <v>4.6878329426805883E-4</v>
      </c>
      <c r="AV122">
        <f t="shared" si="38"/>
        <v>1.1895630650567628</v>
      </c>
      <c r="AW122">
        <f t="shared" si="53"/>
        <v>2.8258837334849334</v>
      </c>
      <c r="AX122">
        <f t="shared" si="54"/>
        <v>1.0797281361468676</v>
      </c>
      <c r="AY122">
        <f t="shared" si="55"/>
        <v>0.65239906036763351</v>
      </c>
      <c r="AZ122">
        <f t="shared" si="56"/>
        <v>0.2159489139729617</v>
      </c>
      <c r="BB122">
        <f t="shared" si="43"/>
        <v>4.4825324074371995E-4</v>
      </c>
      <c r="BC122">
        <f t="shared" si="57"/>
        <v>6.3725928432943578E-3</v>
      </c>
      <c r="BD122">
        <f t="shared" si="58"/>
        <v>1.7979741691128546E-4</v>
      </c>
      <c r="BE122">
        <f t="shared" si="59"/>
        <v>-6.04871092735739E-4</v>
      </c>
      <c r="BF122">
        <f t="shared" si="60"/>
        <v>-7.1851044087819311E-4</v>
      </c>
    </row>
    <row r="123" spans="27:58" x14ac:dyDescent="0.25">
      <c r="AA123" s="1">
        <v>33063</v>
      </c>
      <c r="AB123" s="1" t="s">
        <v>72</v>
      </c>
      <c r="AC123" s="1" t="s">
        <v>221</v>
      </c>
      <c r="AD123" s="1">
        <v>330631203</v>
      </c>
      <c r="AE123" s="1" t="s">
        <v>222</v>
      </c>
      <c r="AF123" s="1">
        <v>122</v>
      </c>
      <c r="AG123" s="1">
        <v>2217</v>
      </c>
      <c r="AH123" s="1">
        <f t="shared" si="36"/>
        <v>944</v>
      </c>
      <c r="AI123" s="1">
        <v>76</v>
      </c>
      <c r="AJ123" s="1">
        <v>276</v>
      </c>
      <c r="AK123" s="1">
        <v>260</v>
      </c>
      <c r="AL123" s="1">
        <v>236</v>
      </c>
      <c r="AM123" s="1">
        <v>96</v>
      </c>
      <c r="AO123">
        <f t="shared" si="37"/>
        <v>2.2371629740048299E-3</v>
      </c>
      <c r="AP123">
        <f t="shared" si="48"/>
        <v>2.8861124824364867E-3</v>
      </c>
      <c r="AQ123">
        <f t="shared" si="49"/>
        <v>4.7030757433756494E-3</v>
      </c>
      <c r="AR123">
        <f t="shared" si="50"/>
        <v>2.4182897111073905E-3</v>
      </c>
      <c r="AS123">
        <f t="shared" si="51"/>
        <v>1.7407852711863157E-3</v>
      </c>
      <c r="AT123">
        <f t="shared" si="52"/>
        <v>1.0227999147666737E-3</v>
      </c>
      <c r="AV123">
        <f t="shared" si="38"/>
        <v>1.2900769930363847</v>
      </c>
      <c r="AW123">
        <f t="shared" si="53"/>
        <v>2.102249946930105</v>
      </c>
      <c r="AX123">
        <f t="shared" si="54"/>
        <v>1.0809626921271269</v>
      </c>
      <c r="AY123">
        <f t="shared" si="55"/>
        <v>0.77812179595931286</v>
      </c>
      <c r="AZ123">
        <f t="shared" si="56"/>
        <v>0.45718614452827322</v>
      </c>
      <c r="BB123">
        <f t="shared" si="43"/>
        <v>7.3509833611367216E-4</v>
      </c>
      <c r="BC123">
        <f t="shared" si="57"/>
        <v>3.4944237225574631E-3</v>
      </c>
      <c r="BD123">
        <f t="shared" si="58"/>
        <v>1.882687527166161E-4</v>
      </c>
      <c r="BE123">
        <f t="shared" si="59"/>
        <v>-4.3671466026897626E-4</v>
      </c>
      <c r="BF123">
        <f t="shared" si="60"/>
        <v>-8.0050933994660226E-4</v>
      </c>
    </row>
    <row r="124" spans="27:58" x14ac:dyDescent="0.25">
      <c r="AA124" s="1">
        <v>33063</v>
      </c>
      <c r="AB124" s="1" t="s">
        <v>72</v>
      </c>
      <c r="AC124" s="1" t="s">
        <v>223</v>
      </c>
      <c r="AD124" s="1">
        <v>330631204</v>
      </c>
      <c r="AE124" s="1" t="s">
        <v>224</v>
      </c>
      <c r="AF124" s="1">
        <v>123</v>
      </c>
      <c r="AG124" s="1">
        <v>2480</v>
      </c>
      <c r="AH124" s="1">
        <f t="shared" si="36"/>
        <v>944</v>
      </c>
      <c r="AI124" s="1">
        <v>51</v>
      </c>
      <c r="AJ124" s="1">
        <v>211</v>
      </c>
      <c r="AK124" s="1">
        <v>316</v>
      </c>
      <c r="AL124" s="1">
        <v>243</v>
      </c>
      <c r="AM124" s="1">
        <v>123</v>
      </c>
      <c r="AO124">
        <f t="shared" si="37"/>
        <v>2.2371629740048299E-3</v>
      </c>
      <c r="AP124">
        <f t="shared" si="48"/>
        <v>1.9367333763718529E-3</v>
      </c>
      <c r="AQ124">
        <f t="shared" si="49"/>
        <v>3.5954673255516744E-3</v>
      </c>
      <c r="AR124">
        <f t="shared" si="50"/>
        <v>2.9391521104228289E-3</v>
      </c>
      <c r="AS124">
        <f t="shared" si="51"/>
        <v>1.792418732619808E-3</v>
      </c>
      <c r="AT124">
        <f t="shared" si="52"/>
        <v>1.3104623907948007E-3</v>
      </c>
      <c r="AV124">
        <f t="shared" si="38"/>
        <v>0.86570956111652131</v>
      </c>
      <c r="AW124">
        <f t="shared" si="53"/>
        <v>1.6071548507327977</v>
      </c>
      <c r="AX124">
        <f t="shared" si="54"/>
        <v>1.3137854258160466</v>
      </c>
      <c r="AY124">
        <f t="shared" si="55"/>
        <v>0.8012016797377669</v>
      </c>
      <c r="AZ124">
        <f t="shared" si="56"/>
        <v>0.58576974767685008</v>
      </c>
      <c r="BB124">
        <f t="shared" si="43"/>
        <v>-2.7928819840893293E-4</v>
      </c>
      <c r="BC124">
        <f t="shared" si="57"/>
        <v>1.7059249946969602E-3</v>
      </c>
      <c r="BD124">
        <f t="shared" si="58"/>
        <v>8.0213166853441672E-4</v>
      </c>
      <c r="BE124">
        <f t="shared" si="59"/>
        <v>-3.972763099457608E-4</v>
      </c>
      <c r="BF124">
        <f t="shared" si="60"/>
        <v>-7.0087261993077442E-4</v>
      </c>
    </row>
    <row r="125" spans="27:58" x14ac:dyDescent="0.25">
      <c r="AA125" s="1">
        <v>33063</v>
      </c>
      <c r="AB125" s="1" t="s">
        <v>72</v>
      </c>
      <c r="AC125" s="1" t="s">
        <v>225</v>
      </c>
      <c r="AD125" s="1">
        <v>330631205</v>
      </c>
      <c r="AE125" s="1" t="s">
        <v>226</v>
      </c>
      <c r="AF125" s="1">
        <v>124</v>
      </c>
      <c r="AG125" s="1">
        <v>2308</v>
      </c>
      <c r="AH125" s="1">
        <f t="shared" si="36"/>
        <v>1080</v>
      </c>
      <c r="AI125" s="1">
        <v>60</v>
      </c>
      <c r="AJ125" s="1">
        <v>184</v>
      </c>
      <c r="AK125" s="1">
        <v>288</v>
      </c>
      <c r="AL125" s="1">
        <v>272</v>
      </c>
      <c r="AM125" s="1">
        <v>276</v>
      </c>
      <c r="AO125">
        <f t="shared" si="37"/>
        <v>2.5594661143275594E-3</v>
      </c>
      <c r="AP125">
        <f t="shared" si="48"/>
        <v>2.2785098545551209E-3</v>
      </c>
      <c r="AQ125">
        <f t="shared" si="49"/>
        <v>3.1353838289170997E-3</v>
      </c>
      <c r="AR125">
        <f t="shared" si="50"/>
        <v>2.6787209107651095E-3</v>
      </c>
      <c r="AS125">
        <f t="shared" si="51"/>
        <v>2.0063287871299909E-3</v>
      </c>
      <c r="AT125">
        <f t="shared" si="52"/>
        <v>2.940549754954187E-3</v>
      </c>
      <c r="AV125">
        <f t="shared" si="38"/>
        <v>0.89022856829411345</v>
      </c>
      <c r="AW125">
        <f t="shared" si="53"/>
        <v>1.2250147838901353</v>
      </c>
      <c r="AX125">
        <f t="shared" si="54"/>
        <v>1.0465936219159055</v>
      </c>
      <c r="AY125">
        <f t="shared" si="55"/>
        <v>0.78388566111456703</v>
      </c>
      <c r="AZ125">
        <f t="shared" si="56"/>
        <v>1.1488918483793831</v>
      </c>
      <c r="BB125">
        <f t="shared" si="43"/>
        <v>-2.6493836080993905E-4</v>
      </c>
      <c r="BC125">
        <f t="shared" si="57"/>
        <v>6.3633527958817783E-4</v>
      </c>
      <c r="BD125">
        <f t="shared" si="58"/>
        <v>1.2199088120093446E-4</v>
      </c>
      <c r="BE125">
        <f t="shared" si="59"/>
        <v>-4.8852522909515275E-4</v>
      </c>
      <c r="BF125">
        <f t="shared" si="60"/>
        <v>4.0814203585219302E-4</v>
      </c>
    </row>
    <row r="126" spans="27:58" x14ac:dyDescent="0.25">
      <c r="AA126" s="1">
        <v>33063</v>
      </c>
      <c r="AB126" s="1" t="s">
        <v>72</v>
      </c>
      <c r="AC126" s="1" t="s">
        <v>227</v>
      </c>
      <c r="AD126" s="1">
        <v>330631206</v>
      </c>
      <c r="AE126" s="1" t="s">
        <v>228</v>
      </c>
      <c r="AF126" s="1">
        <v>125</v>
      </c>
      <c r="AG126" s="1">
        <v>2053</v>
      </c>
      <c r="AH126" s="1">
        <f t="shared" si="36"/>
        <v>948</v>
      </c>
      <c r="AI126" s="1">
        <v>40</v>
      </c>
      <c r="AJ126" s="1">
        <v>172</v>
      </c>
      <c r="AK126" s="1">
        <v>344</v>
      </c>
      <c r="AL126" s="1">
        <v>280</v>
      </c>
      <c r="AM126" s="1">
        <v>112</v>
      </c>
      <c r="AO126">
        <f t="shared" si="37"/>
        <v>2.246642478131969E-3</v>
      </c>
      <c r="AP126">
        <f t="shared" si="48"/>
        <v>1.519006569703414E-3</v>
      </c>
      <c r="AQ126">
        <f t="shared" si="49"/>
        <v>2.9309022748572888E-3</v>
      </c>
      <c r="AR126">
        <f t="shared" si="50"/>
        <v>3.1995833100805478E-3</v>
      </c>
      <c r="AS126">
        <f t="shared" si="51"/>
        <v>2.0653384573396964E-3</v>
      </c>
      <c r="AT126">
        <f t="shared" si="52"/>
        <v>1.1932665672277861E-3</v>
      </c>
      <c r="AV126">
        <f t="shared" si="38"/>
        <v>0.67612296326135202</v>
      </c>
      <c r="AW126">
        <f t="shared" si="53"/>
        <v>1.3045699542253228</v>
      </c>
      <c r="AX126">
        <f t="shared" si="54"/>
        <v>1.4241622070374664</v>
      </c>
      <c r="AY126">
        <f t="shared" si="55"/>
        <v>0.91930001210382939</v>
      </c>
      <c r="AZ126">
        <f t="shared" si="56"/>
        <v>0.5311332705771501</v>
      </c>
      <c r="BB126">
        <f t="shared" si="43"/>
        <v>-5.9450927910235257E-4</v>
      </c>
      <c r="BC126">
        <f t="shared" si="57"/>
        <v>7.7924909788551044E-4</v>
      </c>
      <c r="BD126">
        <f t="shared" si="58"/>
        <v>1.1313205562347493E-3</v>
      </c>
      <c r="BE126">
        <f t="shared" si="59"/>
        <v>-1.7378326769663661E-4</v>
      </c>
      <c r="BF126">
        <f t="shared" si="60"/>
        <v>-7.5503024283222748E-4</v>
      </c>
    </row>
    <row r="127" spans="27:58" x14ac:dyDescent="0.25">
      <c r="AA127" s="1">
        <v>33063</v>
      </c>
      <c r="AB127" s="1" t="s">
        <v>72</v>
      </c>
      <c r="AC127" s="1" t="s">
        <v>229</v>
      </c>
      <c r="AD127" s="1">
        <v>330631207</v>
      </c>
      <c r="AE127" s="1" t="s">
        <v>230</v>
      </c>
      <c r="AF127" s="1">
        <v>126</v>
      </c>
      <c r="AG127" s="1">
        <v>2217</v>
      </c>
      <c r="AH127" s="1">
        <f t="shared" si="36"/>
        <v>904</v>
      </c>
      <c r="AI127" s="1">
        <v>64</v>
      </c>
      <c r="AJ127" s="1">
        <v>148</v>
      </c>
      <c r="AK127" s="1">
        <v>256</v>
      </c>
      <c r="AL127" s="1">
        <v>272</v>
      </c>
      <c r="AM127" s="1">
        <v>164</v>
      </c>
      <c r="AO127">
        <f t="shared" si="37"/>
        <v>2.1423679327334387E-3</v>
      </c>
      <c r="AP127">
        <f t="shared" si="48"/>
        <v>2.4304105115254622E-3</v>
      </c>
      <c r="AQ127">
        <f t="shared" si="49"/>
        <v>2.521939166737667E-3</v>
      </c>
      <c r="AR127">
        <f t="shared" si="50"/>
        <v>2.3810852540134307E-3</v>
      </c>
      <c r="AS127">
        <f t="shared" si="51"/>
        <v>2.0063287871299909E-3</v>
      </c>
      <c r="AT127">
        <f t="shared" si="52"/>
        <v>1.7472831877264011E-3</v>
      </c>
      <c r="AV127">
        <f t="shared" si="38"/>
        <v>1.1344505649057728</v>
      </c>
      <c r="AW127">
        <f t="shared" si="53"/>
        <v>1.1771736909448298</v>
      </c>
      <c r="AX127">
        <f t="shared" si="54"/>
        <v>1.1114268551319351</v>
      </c>
      <c r="AY127">
        <f t="shared" si="55"/>
        <v>0.93650056858819952</v>
      </c>
      <c r="AZ127">
        <f t="shared" si="56"/>
        <v>0.81558501741437539</v>
      </c>
      <c r="BB127">
        <f t="shared" si="43"/>
        <v>3.0659251875538561E-4</v>
      </c>
      <c r="BC127">
        <f t="shared" si="57"/>
        <v>4.1136960835734104E-4</v>
      </c>
      <c r="BD127">
        <f t="shared" si="58"/>
        <v>2.5154890615599349E-4</v>
      </c>
      <c r="BE127">
        <f t="shared" si="59"/>
        <v>-1.3162550094166742E-4</v>
      </c>
      <c r="BF127">
        <f t="shared" si="60"/>
        <v>-3.5618299719404156E-4</v>
      </c>
    </row>
    <row r="128" spans="27:58" x14ac:dyDescent="0.25">
      <c r="AA128" s="1">
        <v>33063</v>
      </c>
      <c r="AB128" s="1" t="s">
        <v>72</v>
      </c>
      <c r="AC128" s="1" t="s">
        <v>231</v>
      </c>
      <c r="AD128" s="1">
        <v>330631208</v>
      </c>
      <c r="AE128" s="1" t="s">
        <v>232</v>
      </c>
      <c r="AF128" s="1">
        <v>127</v>
      </c>
      <c r="AG128" s="1">
        <v>2717</v>
      </c>
      <c r="AH128" s="1">
        <f t="shared" si="36"/>
        <v>1252</v>
      </c>
      <c r="AI128" s="1">
        <v>76</v>
      </c>
      <c r="AJ128" s="1">
        <v>236</v>
      </c>
      <c r="AK128" s="1">
        <v>356</v>
      </c>
      <c r="AL128" s="1">
        <v>420</v>
      </c>
      <c r="AM128" s="1">
        <v>164</v>
      </c>
      <c r="AO128">
        <f t="shared" si="37"/>
        <v>2.9670847917945414E-3</v>
      </c>
      <c r="AP128">
        <f t="shared" si="48"/>
        <v>2.8861124824364867E-3</v>
      </c>
      <c r="AQ128">
        <f t="shared" si="49"/>
        <v>4.02147056317628E-3</v>
      </c>
      <c r="AR128">
        <f t="shared" si="50"/>
        <v>3.3111966813624272E-3</v>
      </c>
      <c r="AS128">
        <f t="shared" si="51"/>
        <v>3.098007686009545E-3</v>
      </c>
      <c r="AT128">
        <f t="shared" si="52"/>
        <v>1.7472831877264011E-3</v>
      </c>
      <c r="AV128">
        <f t="shared" si="38"/>
        <v>0.97270980944596419</v>
      </c>
      <c r="AW128">
        <f t="shared" si="53"/>
        <v>1.3553608492408566</v>
      </c>
      <c r="AX128">
        <f t="shared" si="54"/>
        <v>1.1159764259247076</v>
      </c>
      <c r="AY128">
        <f t="shared" si="55"/>
        <v>1.0441250936195252</v>
      </c>
      <c r="AZ128">
        <f t="shared" si="56"/>
        <v>0.58888886241421357</v>
      </c>
      <c r="BB128">
        <f t="shared" si="43"/>
        <v>-7.9857244302736032E-5</v>
      </c>
      <c r="BC128">
        <f t="shared" si="57"/>
        <v>1.2227994184917366E-3</v>
      </c>
      <c r="BD128">
        <f t="shared" si="58"/>
        <v>3.633367509765821E-4</v>
      </c>
      <c r="BE128">
        <f t="shared" si="59"/>
        <v>1.3376981491593896E-4</v>
      </c>
      <c r="BF128">
        <f t="shared" si="60"/>
        <v>-9.2521755257365197E-4</v>
      </c>
    </row>
    <row r="129" spans="27:58" x14ac:dyDescent="0.25">
      <c r="AA129" s="1">
        <v>33063</v>
      </c>
      <c r="AB129" s="1" t="s">
        <v>72</v>
      </c>
      <c r="AC129" s="1" t="s">
        <v>233</v>
      </c>
      <c r="AD129" s="1">
        <v>330631209</v>
      </c>
      <c r="AE129" s="1" t="s">
        <v>234</v>
      </c>
      <c r="AF129" s="1">
        <v>128</v>
      </c>
      <c r="AG129" s="1">
        <v>2705</v>
      </c>
      <c r="AH129" s="1">
        <f t="shared" si="36"/>
        <v>1060</v>
      </c>
      <c r="AI129" s="1">
        <v>28</v>
      </c>
      <c r="AJ129" s="1">
        <v>168</v>
      </c>
      <c r="AK129" s="1">
        <v>276</v>
      </c>
      <c r="AL129" s="1">
        <v>364</v>
      </c>
      <c r="AM129" s="1">
        <v>224</v>
      </c>
      <c r="AO129">
        <f t="shared" si="37"/>
        <v>2.512068593691864E-3</v>
      </c>
      <c r="AP129">
        <f t="shared" si="48"/>
        <v>1.0633045987923897E-3</v>
      </c>
      <c r="AQ129">
        <f t="shared" si="49"/>
        <v>2.8627417568373521E-3</v>
      </c>
      <c r="AR129">
        <f t="shared" si="50"/>
        <v>2.5671075394832301E-3</v>
      </c>
      <c r="AS129">
        <f t="shared" si="51"/>
        <v>2.6849399945416057E-3</v>
      </c>
      <c r="AT129">
        <f t="shared" si="52"/>
        <v>2.3865331344555723E-3</v>
      </c>
      <c r="AV129">
        <f t="shared" si="38"/>
        <v>0.42327848907569166</v>
      </c>
      <c r="AW129">
        <f t="shared" si="53"/>
        <v>1.139595377302226</v>
      </c>
      <c r="AX129">
        <f t="shared" si="54"/>
        <v>1.0219098100782662</v>
      </c>
      <c r="AY129">
        <f t="shared" si="55"/>
        <v>1.0688163536950561</v>
      </c>
      <c r="AZ129">
        <f t="shared" si="56"/>
        <v>0.95002705756063832</v>
      </c>
      <c r="BB129">
        <f t="shared" si="43"/>
        <v>-9.1414949298358067E-4</v>
      </c>
      <c r="BC129">
        <f t="shared" si="57"/>
        <v>3.7408381855026017E-4</v>
      </c>
      <c r="BD129">
        <f t="shared" si="58"/>
        <v>5.5637536350092001E-5</v>
      </c>
      <c r="BE129">
        <f t="shared" si="59"/>
        <v>1.7868765576707938E-4</v>
      </c>
      <c r="BF129">
        <f t="shared" si="60"/>
        <v>-1.2234517521502613E-4</v>
      </c>
    </row>
    <row r="130" spans="27:58" x14ac:dyDescent="0.25">
      <c r="AA130" s="1">
        <v>33063</v>
      </c>
      <c r="AB130" s="1" t="s">
        <v>72</v>
      </c>
      <c r="AC130" s="1" t="s">
        <v>235</v>
      </c>
      <c r="AD130" s="1">
        <v>330631301</v>
      </c>
      <c r="AE130" s="1" t="s">
        <v>236</v>
      </c>
      <c r="AF130" s="1">
        <v>129</v>
      </c>
      <c r="AG130" s="1">
        <v>2135</v>
      </c>
      <c r="AH130" s="1">
        <f t="shared" si="36"/>
        <v>1112</v>
      </c>
      <c r="AI130" s="1">
        <v>52</v>
      </c>
      <c r="AJ130" s="1">
        <v>68</v>
      </c>
      <c r="AK130" s="1">
        <v>248</v>
      </c>
      <c r="AL130" s="1">
        <v>428</v>
      </c>
      <c r="AM130" s="1">
        <v>316</v>
      </c>
      <c r="AO130">
        <f t="shared" si="37"/>
        <v>2.6353021473446724E-3</v>
      </c>
      <c r="AP130">
        <f t="shared" si="48"/>
        <v>1.9747085406144381E-3</v>
      </c>
      <c r="AQ130">
        <f t="shared" si="49"/>
        <v>1.1587288063389283E-3</v>
      </c>
      <c r="AR130">
        <f t="shared" si="50"/>
        <v>2.3066763398255112E-3</v>
      </c>
      <c r="AS130">
        <f t="shared" si="51"/>
        <v>3.1570173562192505E-3</v>
      </c>
      <c r="AT130">
        <f t="shared" si="52"/>
        <v>3.3667163861069676E-3</v>
      </c>
      <c r="AV130">
        <f t="shared" si="38"/>
        <v>0.74932908266482923</v>
      </c>
      <c r="AW130">
        <f t="shared" si="53"/>
        <v>0.43969485909100109</v>
      </c>
      <c r="AX130">
        <f t="shared" si="54"/>
        <v>0.87529862264549652</v>
      </c>
      <c r="AY130">
        <f t="shared" si="55"/>
        <v>1.1979716858654168</v>
      </c>
      <c r="AZ130">
        <f t="shared" si="56"/>
        <v>1.2775447359989698</v>
      </c>
      <c r="BB130">
        <f t="shared" si="43"/>
        <v>-5.6985552429118216E-4</v>
      </c>
      <c r="BC130">
        <f t="shared" si="57"/>
        <v>-9.5209767471974324E-4</v>
      </c>
      <c r="BD130">
        <f t="shared" si="58"/>
        <v>-3.0722660881909108E-4</v>
      </c>
      <c r="BE130">
        <f t="shared" si="59"/>
        <v>5.7025161857546258E-4</v>
      </c>
      <c r="BF130">
        <f t="shared" si="60"/>
        <v>8.2464371656893593E-4</v>
      </c>
    </row>
    <row r="131" spans="27:58" x14ac:dyDescent="0.25">
      <c r="AA131" s="1">
        <v>33063</v>
      </c>
      <c r="AB131" s="1" t="s">
        <v>72</v>
      </c>
      <c r="AC131" s="1" t="s">
        <v>237</v>
      </c>
      <c r="AD131" s="1">
        <v>330631302</v>
      </c>
      <c r="AE131" s="1" t="s">
        <v>238</v>
      </c>
      <c r="AF131" s="1">
        <v>130</v>
      </c>
      <c r="AG131" s="1">
        <v>2528</v>
      </c>
      <c r="AH131" s="1">
        <f t="shared" ref="AH131:AH194" si="61">SUM(AI131:AM131)</f>
        <v>1300</v>
      </c>
      <c r="AI131" s="1">
        <v>64</v>
      </c>
      <c r="AJ131" s="1">
        <v>212</v>
      </c>
      <c r="AK131" s="1">
        <v>356</v>
      </c>
      <c r="AL131" s="1">
        <v>432</v>
      </c>
      <c r="AM131" s="1">
        <v>236</v>
      </c>
      <c r="AO131">
        <f t="shared" ref="AO131:AO194" si="62">AH131/AH$454</f>
        <v>3.0808388413202104E-3</v>
      </c>
      <c r="AP131">
        <f t="shared" si="48"/>
        <v>2.4304105115254622E-3</v>
      </c>
      <c r="AQ131">
        <f t="shared" si="49"/>
        <v>3.6125074550566586E-3</v>
      </c>
      <c r="AR131">
        <f t="shared" si="50"/>
        <v>3.3111966813624272E-3</v>
      </c>
      <c r="AS131">
        <f t="shared" si="51"/>
        <v>3.1865221913241031E-3</v>
      </c>
      <c r="AT131">
        <f t="shared" si="52"/>
        <v>2.5143831238014064E-3</v>
      </c>
      <c r="AV131">
        <f t="shared" ref="AV131:AV194" si="63">AP131/$AO131</f>
        <v>0.78887946974986056</v>
      </c>
      <c r="AW131">
        <f t="shared" si="53"/>
        <v>1.1725726794292868</v>
      </c>
      <c r="AX131">
        <f t="shared" si="54"/>
        <v>1.0747711425059492</v>
      </c>
      <c r="AY131">
        <f t="shared" si="55"/>
        <v>1.0343034333982251</v>
      </c>
      <c r="AZ131">
        <f t="shared" si="56"/>
        <v>0.81613588159124073</v>
      </c>
      <c r="BB131">
        <f t="shared" ref="BB131:BB194" si="64">IF(AV131=0,0,AP131*LN(AV131))</f>
        <v>-5.7635176088145377E-4</v>
      </c>
      <c r="BC131">
        <f t="shared" si="57"/>
        <v>5.7511193151745931E-4</v>
      </c>
      <c r="BD131">
        <f t="shared" si="58"/>
        <v>2.3876293661666625E-4</v>
      </c>
      <c r="BE131">
        <f t="shared" si="59"/>
        <v>1.0747562251193829E-4</v>
      </c>
      <c r="BF131">
        <f t="shared" si="60"/>
        <v>-5.1085832359153822E-4</v>
      </c>
    </row>
    <row r="132" spans="27:58" x14ac:dyDescent="0.25">
      <c r="AA132" s="1">
        <v>33063</v>
      </c>
      <c r="AB132" s="1" t="s">
        <v>72</v>
      </c>
      <c r="AC132" s="1" t="s">
        <v>239</v>
      </c>
      <c r="AD132" s="1">
        <v>330631303</v>
      </c>
      <c r="AE132" s="1" t="s">
        <v>240</v>
      </c>
      <c r="AF132" s="1">
        <v>131</v>
      </c>
      <c r="AG132" s="1">
        <v>1738</v>
      </c>
      <c r="AH132" s="1">
        <f t="shared" si="61"/>
        <v>736</v>
      </c>
      <c r="AI132" s="1">
        <v>32</v>
      </c>
      <c r="AJ132" s="1">
        <v>16</v>
      </c>
      <c r="AK132" s="1">
        <v>112</v>
      </c>
      <c r="AL132" s="1">
        <v>336</v>
      </c>
      <c r="AM132" s="1">
        <v>240</v>
      </c>
      <c r="AO132">
        <f t="shared" si="62"/>
        <v>1.7442287593935962E-3</v>
      </c>
      <c r="AP132">
        <f t="shared" si="48"/>
        <v>1.2152052557627311E-3</v>
      </c>
      <c r="AQ132">
        <f t="shared" si="49"/>
        <v>2.7264207207974779E-4</v>
      </c>
      <c r="AR132">
        <f t="shared" si="50"/>
        <v>1.041724798630876E-3</v>
      </c>
      <c r="AS132">
        <f t="shared" si="51"/>
        <v>2.4784061488076358E-3</v>
      </c>
      <c r="AT132">
        <f t="shared" si="52"/>
        <v>2.5569997869166845E-3</v>
      </c>
      <c r="AV132">
        <f t="shared" si="63"/>
        <v>0.69670061866495825</v>
      </c>
      <c r="AW132">
        <f t="shared" si="53"/>
        <v>0.15631096013721008</v>
      </c>
      <c r="AX132">
        <f t="shared" si="54"/>
        <v>0.59724092554983743</v>
      </c>
      <c r="AY132">
        <f t="shared" si="55"/>
        <v>1.4209180621865711</v>
      </c>
      <c r="AZ132">
        <f t="shared" si="56"/>
        <v>1.465977311259137</v>
      </c>
      <c r="BB132">
        <f t="shared" si="64"/>
        <v>-4.3917455840579721E-4</v>
      </c>
      <c r="BC132">
        <f t="shared" si="57"/>
        <v>-5.0599858132720937E-4</v>
      </c>
      <c r="BD132">
        <f t="shared" si="58"/>
        <v>-5.369410951194403E-4</v>
      </c>
      <c r="BE132">
        <f t="shared" si="59"/>
        <v>8.7067197472669524E-4</v>
      </c>
      <c r="BF132">
        <f t="shared" si="60"/>
        <v>9.7810899649815558E-4</v>
      </c>
    </row>
    <row r="133" spans="27:58" x14ac:dyDescent="0.25">
      <c r="AA133" s="1">
        <v>33063</v>
      </c>
      <c r="AB133" s="1" t="s">
        <v>72</v>
      </c>
      <c r="AC133" s="1" t="s">
        <v>241</v>
      </c>
      <c r="AD133" s="1">
        <v>330631304</v>
      </c>
      <c r="AE133" s="1" t="s">
        <v>242</v>
      </c>
      <c r="AF133" s="1">
        <v>132</v>
      </c>
      <c r="AG133" s="1">
        <v>2689</v>
      </c>
      <c r="AH133" s="1">
        <f t="shared" si="61"/>
        <v>1164</v>
      </c>
      <c r="AI133" s="1">
        <v>64</v>
      </c>
      <c r="AJ133" s="1">
        <v>132</v>
      </c>
      <c r="AK133" s="1">
        <v>228</v>
      </c>
      <c r="AL133" s="1">
        <v>472</v>
      </c>
      <c r="AM133" s="1">
        <v>268</v>
      </c>
      <c r="AO133">
        <f t="shared" si="62"/>
        <v>2.7585357009974809E-3</v>
      </c>
      <c r="AP133">
        <f t="shared" si="48"/>
        <v>2.4304105115254622E-3</v>
      </c>
      <c r="AQ133">
        <f t="shared" si="49"/>
        <v>2.2492970946579195E-3</v>
      </c>
      <c r="AR133">
        <f t="shared" si="50"/>
        <v>2.1206540543557118E-3</v>
      </c>
      <c r="AS133">
        <f t="shared" si="51"/>
        <v>3.4815705423726314E-3</v>
      </c>
      <c r="AT133">
        <f t="shared" si="52"/>
        <v>2.8553164287236309E-3</v>
      </c>
      <c r="AV133">
        <f t="shared" si="63"/>
        <v>0.88105095418798851</v>
      </c>
      <c r="AW133">
        <f t="shared" si="53"/>
        <v>0.81539531782915775</v>
      </c>
      <c r="AX133">
        <f t="shared" si="54"/>
        <v>0.76876077898462125</v>
      </c>
      <c r="AY133">
        <f t="shared" si="55"/>
        <v>1.262108205129882</v>
      </c>
      <c r="AZ133">
        <f t="shared" si="56"/>
        <v>1.0350840946851456</v>
      </c>
      <c r="BB133">
        <f t="shared" si="64"/>
        <v>-3.0778674473716072E-4</v>
      </c>
      <c r="BC133">
        <f t="shared" si="57"/>
        <v>-4.5904156878752986E-4</v>
      </c>
      <c r="BD133">
        <f t="shared" si="58"/>
        <v>-5.5767992988556107E-4</v>
      </c>
      <c r="BE133">
        <f t="shared" si="59"/>
        <v>8.1045218134252089E-4</v>
      </c>
      <c r="BF133">
        <f t="shared" si="60"/>
        <v>9.8458946492733159E-5</v>
      </c>
    </row>
    <row r="134" spans="27:58" x14ac:dyDescent="0.25">
      <c r="AA134" s="1">
        <v>33063</v>
      </c>
      <c r="AB134" s="1" t="s">
        <v>72</v>
      </c>
      <c r="AC134" s="1" t="s">
        <v>243</v>
      </c>
      <c r="AD134" s="1">
        <v>330631305</v>
      </c>
      <c r="AE134" s="1" t="s">
        <v>244</v>
      </c>
      <c r="AF134" s="1">
        <v>133</v>
      </c>
      <c r="AG134" s="1">
        <v>2284</v>
      </c>
      <c r="AH134" s="1">
        <f t="shared" si="61"/>
        <v>1129</v>
      </c>
      <c r="AI134" s="1">
        <v>54</v>
      </c>
      <c r="AJ134" s="1">
        <v>213</v>
      </c>
      <c r="AK134" s="1">
        <v>311</v>
      </c>
      <c r="AL134" s="1">
        <v>334</v>
      </c>
      <c r="AM134" s="1">
        <v>217</v>
      </c>
      <c r="AO134">
        <f t="shared" si="62"/>
        <v>2.6755900398850135E-3</v>
      </c>
      <c r="AP134">
        <f t="shared" si="48"/>
        <v>2.050658869099609E-3</v>
      </c>
      <c r="AQ134">
        <f t="shared" si="49"/>
        <v>3.6295475845616425E-3</v>
      </c>
      <c r="AR134">
        <f t="shared" si="50"/>
        <v>2.8926465390553789E-3</v>
      </c>
      <c r="AS134">
        <f t="shared" si="51"/>
        <v>2.4636537312552093E-3</v>
      </c>
      <c r="AT134">
        <f t="shared" si="52"/>
        <v>2.3119539740038353E-3</v>
      </c>
      <c r="AV134">
        <f t="shared" si="63"/>
        <v>0.76643239006366548</v>
      </c>
      <c r="AW134">
        <f t="shared" si="53"/>
        <v>1.3565409986044148</v>
      </c>
      <c r="AX134">
        <f t="shared" si="54"/>
        <v>1.0811247223732727</v>
      </c>
      <c r="AY134">
        <f t="shared" si="55"/>
        <v>0.92078894543989542</v>
      </c>
      <c r="AZ134">
        <f t="shared" si="56"/>
        <v>0.86409126194205532</v>
      </c>
      <c r="BB134">
        <f t="shared" si="64"/>
        <v>-5.4549328572154145E-4</v>
      </c>
      <c r="BC134">
        <f t="shared" si="57"/>
        <v>1.1067872589094489E-3</v>
      </c>
      <c r="BD134">
        <f t="shared" si="58"/>
        <v>2.2563195167528888E-4</v>
      </c>
      <c r="BE134">
        <f t="shared" si="59"/>
        <v>-2.0331161258019736E-4</v>
      </c>
      <c r="BF134">
        <f t="shared" si="60"/>
        <v>-3.3772304289733516E-4</v>
      </c>
    </row>
    <row r="135" spans="27:58" x14ac:dyDescent="0.25">
      <c r="AA135" s="1">
        <v>33065</v>
      </c>
      <c r="AB135" s="1" t="s">
        <v>245</v>
      </c>
      <c r="AC135" s="1" t="s">
        <v>22</v>
      </c>
      <c r="AD135" s="1">
        <v>330650000</v>
      </c>
      <c r="AE135" s="1" t="s">
        <v>245</v>
      </c>
      <c r="AF135" s="1">
        <v>134</v>
      </c>
      <c r="AG135" s="1">
        <v>3244</v>
      </c>
      <c r="AH135" s="1">
        <f t="shared" si="61"/>
        <v>1556</v>
      </c>
      <c r="AI135" s="1">
        <v>100</v>
      </c>
      <c r="AJ135" s="1">
        <v>304</v>
      </c>
      <c r="AK135" s="1">
        <v>364</v>
      </c>
      <c r="AL135" s="1">
        <v>644</v>
      </c>
      <c r="AM135" s="1">
        <v>144</v>
      </c>
      <c r="AO135">
        <f t="shared" si="62"/>
        <v>3.6875271054571134E-3</v>
      </c>
      <c r="AP135">
        <f t="shared" si="48"/>
        <v>3.7975164242585349E-3</v>
      </c>
      <c r="AQ135">
        <f t="shared" si="49"/>
        <v>5.1801993695152083E-3</v>
      </c>
      <c r="AR135">
        <f t="shared" si="50"/>
        <v>3.3856055955503467E-3</v>
      </c>
      <c r="AS135">
        <f t="shared" si="51"/>
        <v>4.7502784518813025E-3</v>
      </c>
      <c r="AT135">
        <f t="shared" si="52"/>
        <v>1.5341998721500106E-3</v>
      </c>
      <c r="AV135">
        <f t="shared" si="63"/>
        <v>1.0298273926281518</v>
      </c>
      <c r="AW135">
        <f t="shared" si="53"/>
        <v>1.4047895029297852</v>
      </c>
      <c r="AX135">
        <f t="shared" si="54"/>
        <v>0.91812358220771917</v>
      </c>
      <c r="AY135">
        <f t="shared" si="55"/>
        <v>1.2882016364981941</v>
      </c>
      <c r="AZ135">
        <f t="shared" si="56"/>
        <v>0.41605114437791452</v>
      </c>
      <c r="BB135">
        <f t="shared" si="64"/>
        <v>1.1161359596621625E-4</v>
      </c>
      <c r="BC135">
        <f t="shared" si="57"/>
        <v>1.7606848659992064E-3</v>
      </c>
      <c r="BD135">
        <f t="shared" si="58"/>
        <v>-2.8920952216703765E-4</v>
      </c>
      <c r="BE135">
        <f t="shared" si="59"/>
        <v>1.2029945533018162E-3</v>
      </c>
      <c r="BF135">
        <f t="shared" si="60"/>
        <v>-1.345412102715479E-3</v>
      </c>
    </row>
    <row r="136" spans="27:58" x14ac:dyDescent="0.25">
      <c r="AA136" s="1">
        <v>33067</v>
      </c>
      <c r="AB136" s="1" t="s">
        <v>246</v>
      </c>
      <c r="AC136" s="1" t="s">
        <v>22</v>
      </c>
      <c r="AD136" s="1">
        <v>330670000</v>
      </c>
      <c r="AE136" s="1" t="s">
        <v>246</v>
      </c>
      <c r="AF136" s="1">
        <v>135</v>
      </c>
      <c r="AG136" s="1">
        <v>2118</v>
      </c>
      <c r="AH136" s="1">
        <f t="shared" si="61"/>
        <v>884</v>
      </c>
      <c r="AI136" s="1">
        <v>96</v>
      </c>
      <c r="AJ136" s="1">
        <v>48</v>
      </c>
      <c r="AK136" s="1">
        <v>180</v>
      </c>
      <c r="AL136" s="1">
        <v>224</v>
      </c>
      <c r="AM136" s="1">
        <v>336</v>
      </c>
      <c r="AO136">
        <f t="shared" si="62"/>
        <v>2.0949704120977433E-3</v>
      </c>
      <c r="AP136">
        <f t="shared" si="48"/>
        <v>3.6456157672881935E-3</v>
      </c>
      <c r="AQ136">
        <f t="shared" si="49"/>
        <v>8.1792621623924338E-4</v>
      </c>
      <c r="AR136">
        <f t="shared" si="50"/>
        <v>1.6742005692281935E-3</v>
      </c>
      <c r="AS136">
        <f t="shared" si="51"/>
        <v>1.6522707658717572E-3</v>
      </c>
      <c r="AT136">
        <f t="shared" si="52"/>
        <v>3.5797997016833584E-3</v>
      </c>
      <c r="AV136">
        <f t="shared" si="63"/>
        <v>1.7401753009188099</v>
      </c>
      <c r="AW136">
        <f t="shared" si="53"/>
        <v>0.3904237556368324</v>
      </c>
      <c r="AX136">
        <f t="shared" si="54"/>
        <v>0.79915236967560654</v>
      </c>
      <c r="AY136">
        <f t="shared" si="55"/>
        <v>0.7886845352709777</v>
      </c>
      <c r="AZ136">
        <f t="shared" si="56"/>
        <v>1.7087590741192475</v>
      </c>
      <c r="BB136">
        <f t="shared" si="64"/>
        <v>2.0196195707818062E-3</v>
      </c>
      <c r="BC136">
        <f t="shared" si="57"/>
        <v>-7.6927807254176402E-4</v>
      </c>
      <c r="BD136">
        <f t="shared" si="58"/>
        <v>-3.7536188000467075E-4</v>
      </c>
      <c r="BE136">
        <f t="shared" si="59"/>
        <v>-3.9223068449750157E-4</v>
      </c>
      <c r="BF136">
        <f t="shared" si="60"/>
        <v>1.9179400482338099E-3</v>
      </c>
    </row>
    <row r="137" spans="27:58" x14ac:dyDescent="0.25">
      <c r="AA137" s="1">
        <v>33069</v>
      </c>
      <c r="AB137" s="1" t="s">
        <v>247</v>
      </c>
      <c r="AC137" s="1" t="s">
        <v>13</v>
      </c>
      <c r="AD137" s="1">
        <v>330690101</v>
      </c>
      <c r="AE137" s="1" t="s">
        <v>248</v>
      </c>
      <c r="AF137" s="1">
        <v>136</v>
      </c>
      <c r="AG137" s="1">
        <v>2429</v>
      </c>
      <c r="AH137" s="1">
        <f t="shared" si="61"/>
        <v>924</v>
      </c>
      <c r="AI137" s="1">
        <v>108</v>
      </c>
      <c r="AJ137" s="1">
        <v>212</v>
      </c>
      <c r="AK137" s="1">
        <v>268</v>
      </c>
      <c r="AL137" s="1">
        <v>228</v>
      </c>
      <c r="AM137" s="1">
        <v>108</v>
      </c>
      <c r="AO137">
        <f t="shared" si="62"/>
        <v>2.1897654533691341E-3</v>
      </c>
      <c r="AP137">
        <f t="shared" si="48"/>
        <v>4.1013177381992181E-3</v>
      </c>
      <c r="AQ137">
        <f t="shared" si="49"/>
        <v>3.6125074550566586E-3</v>
      </c>
      <c r="AR137">
        <f t="shared" si="50"/>
        <v>2.4926986252953105E-3</v>
      </c>
      <c r="AS137">
        <f t="shared" si="51"/>
        <v>1.68177560097661E-3</v>
      </c>
      <c r="AT137">
        <f t="shared" si="52"/>
        <v>1.1506499041125081E-3</v>
      </c>
      <c r="AV137">
        <f t="shared" si="63"/>
        <v>1.8729484164109922</v>
      </c>
      <c r="AW137">
        <f t="shared" si="53"/>
        <v>1.6497234667295162</v>
      </c>
      <c r="AX137">
        <f t="shared" si="54"/>
        <v>1.1383404653955467</v>
      </c>
      <c r="AY137">
        <f t="shared" si="55"/>
        <v>0.76801631808971138</v>
      </c>
      <c r="AZ137">
        <f t="shared" si="56"/>
        <v>0.52546719208769077</v>
      </c>
      <c r="BB137">
        <f t="shared" si="64"/>
        <v>2.5736338170935717E-3</v>
      </c>
      <c r="BC137">
        <f t="shared" si="57"/>
        <v>1.8084489686357032E-3</v>
      </c>
      <c r="BD137">
        <f t="shared" si="58"/>
        <v>3.2298262437329702E-4</v>
      </c>
      <c r="BE137">
        <f t="shared" si="59"/>
        <v>-4.4389508131414729E-4</v>
      </c>
      <c r="BF137">
        <f t="shared" si="60"/>
        <v>-7.4040584296835698E-4</v>
      </c>
    </row>
    <row r="138" spans="27:58" x14ac:dyDescent="0.25">
      <c r="AA138" s="1">
        <v>33069</v>
      </c>
      <c r="AB138" s="1" t="s">
        <v>247</v>
      </c>
      <c r="AC138" s="1" t="s">
        <v>15</v>
      </c>
      <c r="AD138" s="1">
        <v>330690102</v>
      </c>
      <c r="AE138" s="1" t="s">
        <v>249</v>
      </c>
      <c r="AF138" s="1">
        <v>137</v>
      </c>
      <c r="AG138" s="1">
        <v>2224</v>
      </c>
      <c r="AH138" s="1">
        <f t="shared" si="61"/>
        <v>952</v>
      </c>
      <c r="AI138" s="1">
        <v>44</v>
      </c>
      <c r="AJ138" s="1">
        <v>192</v>
      </c>
      <c r="AK138" s="1">
        <v>308</v>
      </c>
      <c r="AL138" s="1">
        <v>308</v>
      </c>
      <c r="AM138" s="1">
        <v>100</v>
      </c>
      <c r="AO138">
        <f t="shared" si="62"/>
        <v>2.2561219822591081E-3</v>
      </c>
      <c r="AP138">
        <f t="shared" si="48"/>
        <v>1.6709072266737554E-3</v>
      </c>
      <c r="AQ138">
        <f t="shared" si="49"/>
        <v>3.2717048649569735E-3</v>
      </c>
      <c r="AR138">
        <f t="shared" si="50"/>
        <v>2.8647431962349089E-3</v>
      </c>
      <c r="AS138">
        <f t="shared" si="51"/>
        <v>2.2718723030736663E-3</v>
      </c>
      <c r="AT138">
        <f t="shared" si="52"/>
        <v>1.0654165778819519E-3</v>
      </c>
      <c r="AV138">
        <f t="shared" si="63"/>
        <v>0.74061032152199358</v>
      </c>
      <c r="AW138">
        <f t="shared" si="53"/>
        <v>1.4501453780796631</v>
      </c>
      <c r="AX138">
        <f t="shared" si="54"/>
        <v>1.269764320706797</v>
      </c>
      <c r="AY138">
        <f t="shared" si="55"/>
        <v>1.0069811477120518</v>
      </c>
      <c r="AZ138">
        <f t="shared" si="56"/>
        <v>0.47223358766050638</v>
      </c>
      <c r="BB138">
        <f t="shared" si="64"/>
        <v>-5.0174114804508768E-4</v>
      </c>
      <c r="BC138">
        <f t="shared" si="57"/>
        <v>1.2159743023438818E-3</v>
      </c>
      <c r="BD138">
        <f t="shared" si="58"/>
        <v>6.8419036751379836E-4</v>
      </c>
      <c r="BE138">
        <f t="shared" si="59"/>
        <v>1.5805170981607259E-5</v>
      </c>
      <c r="BF138">
        <f t="shared" si="60"/>
        <v>-7.9936237662749695E-4</v>
      </c>
    </row>
    <row r="139" spans="27:58" x14ac:dyDescent="0.25">
      <c r="AA139" s="1">
        <v>33069</v>
      </c>
      <c r="AB139" s="1" t="s">
        <v>247</v>
      </c>
      <c r="AC139" s="1" t="s">
        <v>17</v>
      </c>
      <c r="AD139" s="1">
        <v>330690103</v>
      </c>
      <c r="AE139" s="1" t="s">
        <v>250</v>
      </c>
      <c r="AF139" s="1">
        <v>138</v>
      </c>
      <c r="AG139" s="1">
        <v>2645</v>
      </c>
      <c r="AH139" s="1">
        <f t="shared" si="61"/>
        <v>1256</v>
      </c>
      <c r="AI139" s="1">
        <v>140</v>
      </c>
      <c r="AJ139" s="1">
        <v>140</v>
      </c>
      <c r="AK139" s="1">
        <v>324</v>
      </c>
      <c r="AL139" s="1">
        <v>412</v>
      </c>
      <c r="AM139" s="1">
        <v>240</v>
      </c>
      <c r="AO139">
        <f t="shared" si="62"/>
        <v>2.9765642959216805E-3</v>
      </c>
      <c r="AP139">
        <f t="shared" si="48"/>
        <v>5.3165229939619489E-3</v>
      </c>
      <c r="AQ139">
        <f t="shared" si="49"/>
        <v>2.3856181306977932E-3</v>
      </c>
      <c r="AR139">
        <f t="shared" si="50"/>
        <v>3.0135610246107484E-3</v>
      </c>
      <c r="AS139">
        <f t="shared" si="51"/>
        <v>3.0389980157998391E-3</v>
      </c>
      <c r="AT139">
        <f t="shared" si="52"/>
        <v>2.5569997869166845E-3</v>
      </c>
      <c r="AV139">
        <f t="shared" si="63"/>
        <v>1.786127382246151</v>
      </c>
      <c r="AW139">
        <f t="shared" si="53"/>
        <v>0.801467024907351</v>
      </c>
      <c r="AX139">
        <f t="shared" si="54"/>
        <v>1.0124293396718353</v>
      </c>
      <c r="AY139">
        <f t="shared" si="55"/>
        <v>1.0209750953351493</v>
      </c>
      <c r="AZ139">
        <f t="shared" si="56"/>
        <v>0.85904402952764725</v>
      </c>
      <c r="BB139">
        <f t="shared" si="64"/>
        <v>3.0838481129383858E-3</v>
      </c>
      <c r="BC139">
        <f t="shared" si="57"/>
        <v>-5.2796460646763253E-4</v>
      </c>
      <c r="BD139">
        <f t="shared" si="58"/>
        <v>3.7225704424395757E-5</v>
      </c>
      <c r="BE139">
        <f t="shared" si="59"/>
        <v>6.3083965906906683E-5</v>
      </c>
      <c r="BF139">
        <f t="shared" si="60"/>
        <v>-3.8849802237915369E-4</v>
      </c>
    </row>
    <row r="140" spans="27:58" x14ac:dyDescent="0.25">
      <c r="AA140" s="1">
        <v>33069</v>
      </c>
      <c r="AB140" s="1" t="s">
        <v>247</v>
      </c>
      <c r="AC140" s="1" t="s">
        <v>19</v>
      </c>
      <c r="AD140" s="1">
        <v>330690104</v>
      </c>
      <c r="AE140" s="1" t="s">
        <v>251</v>
      </c>
      <c r="AF140" s="1">
        <v>139</v>
      </c>
      <c r="AG140" s="1">
        <v>3148</v>
      </c>
      <c r="AH140" s="1">
        <f t="shared" si="61"/>
        <v>1560</v>
      </c>
      <c r="AI140" s="1">
        <v>88</v>
      </c>
      <c r="AJ140" s="1">
        <v>212</v>
      </c>
      <c r="AK140" s="1">
        <v>476</v>
      </c>
      <c r="AL140" s="1">
        <v>548</v>
      </c>
      <c r="AM140" s="1">
        <v>236</v>
      </c>
      <c r="AO140">
        <f t="shared" si="62"/>
        <v>3.6970066095842525E-3</v>
      </c>
      <c r="AP140">
        <f t="shared" si="48"/>
        <v>3.3418144533475108E-3</v>
      </c>
      <c r="AQ140">
        <f t="shared" si="49"/>
        <v>3.6125074550566586E-3</v>
      </c>
      <c r="AR140">
        <f t="shared" si="50"/>
        <v>4.4273303941812225E-3</v>
      </c>
      <c r="AS140">
        <f t="shared" si="51"/>
        <v>4.0421624093648348E-3</v>
      </c>
      <c r="AT140">
        <f t="shared" si="52"/>
        <v>2.5143831238014064E-3</v>
      </c>
      <c r="AV140">
        <f t="shared" si="63"/>
        <v>0.90392439242171518</v>
      </c>
      <c r="AW140">
        <f t="shared" si="53"/>
        <v>0.97714389952440572</v>
      </c>
      <c r="AX140">
        <f t="shared" si="54"/>
        <v>1.1975446250768533</v>
      </c>
      <c r="AY140">
        <f t="shared" si="55"/>
        <v>1.0933608825274448</v>
      </c>
      <c r="AZ140">
        <f t="shared" si="56"/>
        <v>0.68011323465936724</v>
      </c>
      <c r="BB140">
        <f t="shared" si="64"/>
        <v>-3.375552034884949E-4</v>
      </c>
      <c r="BC140">
        <f t="shared" si="57"/>
        <v>-8.3526051618237489E-5</v>
      </c>
      <c r="BD140">
        <f t="shared" si="58"/>
        <v>7.9812952591138547E-4</v>
      </c>
      <c r="BE140">
        <f t="shared" si="59"/>
        <v>3.6078858533597822E-4</v>
      </c>
      <c r="BF140">
        <f t="shared" si="60"/>
        <v>-9.692845690994575E-4</v>
      </c>
    </row>
    <row r="141" spans="27:58" x14ac:dyDescent="0.25">
      <c r="AA141" s="1">
        <v>33069</v>
      </c>
      <c r="AB141" s="1" t="s">
        <v>247</v>
      </c>
      <c r="AC141" s="1" t="s">
        <v>47</v>
      </c>
      <c r="AD141" s="1">
        <v>330690105</v>
      </c>
      <c r="AE141" s="1" t="s">
        <v>252</v>
      </c>
      <c r="AF141" s="1">
        <v>140</v>
      </c>
      <c r="AG141" s="1">
        <v>2349</v>
      </c>
      <c r="AH141" s="1">
        <f t="shared" si="61"/>
        <v>1172</v>
      </c>
      <c r="AI141" s="1">
        <v>84</v>
      </c>
      <c r="AJ141" s="1">
        <v>72</v>
      </c>
      <c r="AK141" s="1">
        <v>280</v>
      </c>
      <c r="AL141" s="1">
        <v>460</v>
      </c>
      <c r="AM141" s="1">
        <v>276</v>
      </c>
      <c r="AO141">
        <f t="shared" si="62"/>
        <v>2.777494709251759E-3</v>
      </c>
      <c r="AP141">
        <f t="shared" si="48"/>
        <v>3.1899137963771695E-3</v>
      </c>
      <c r="AQ141">
        <f t="shared" si="49"/>
        <v>1.2268893243588652E-3</v>
      </c>
      <c r="AR141">
        <f t="shared" si="50"/>
        <v>2.6043119965771899E-3</v>
      </c>
      <c r="AS141">
        <f t="shared" si="51"/>
        <v>3.393056037058073E-3</v>
      </c>
      <c r="AT141">
        <f t="shared" si="52"/>
        <v>2.940549754954187E-3</v>
      </c>
      <c r="AV141">
        <f t="shared" si="63"/>
        <v>1.1484860027821668</v>
      </c>
      <c r="AW141">
        <f t="shared" si="53"/>
        <v>0.44172517062665512</v>
      </c>
      <c r="AX141">
        <f t="shared" si="54"/>
        <v>0.93764786946390855</v>
      </c>
      <c r="AY141">
        <f t="shared" si="55"/>
        <v>1.2216246625982385</v>
      </c>
      <c r="AZ141">
        <f t="shared" si="56"/>
        <v>1.0587057988478956</v>
      </c>
      <c r="BB141">
        <f t="shared" si="64"/>
        <v>4.4162619820454699E-4</v>
      </c>
      <c r="BC141">
        <f t="shared" si="57"/>
        <v>-1.0024512411490659E-3</v>
      </c>
      <c r="BD141">
        <f t="shared" si="58"/>
        <v>-1.6766770579811194E-4</v>
      </c>
      <c r="BE141">
        <f t="shared" si="59"/>
        <v>6.7922760179909625E-4</v>
      </c>
      <c r="BF141">
        <f t="shared" si="60"/>
        <v>1.67750181972381E-4</v>
      </c>
    </row>
    <row r="142" spans="27:58" x14ac:dyDescent="0.25">
      <c r="AA142" s="1">
        <v>33069</v>
      </c>
      <c r="AB142" s="1" t="s">
        <v>247</v>
      </c>
      <c r="AC142" s="1" t="s">
        <v>49</v>
      </c>
      <c r="AD142" s="1">
        <v>330690106</v>
      </c>
      <c r="AE142" s="1" t="s">
        <v>253</v>
      </c>
      <c r="AF142" s="1">
        <v>141</v>
      </c>
      <c r="AG142" s="1">
        <v>2840</v>
      </c>
      <c r="AH142" s="1">
        <f t="shared" si="61"/>
        <v>1436</v>
      </c>
      <c r="AI142" s="1">
        <v>88</v>
      </c>
      <c r="AJ142" s="1">
        <v>320</v>
      </c>
      <c r="AK142" s="1">
        <v>404</v>
      </c>
      <c r="AL142" s="1">
        <v>464</v>
      </c>
      <c r="AM142" s="1">
        <v>160</v>
      </c>
      <c r="AO142">
        <f t="shared" si="62"/>
        <v>3.4031419816429403E-3</v>
      </c>
      <c r="AP142">
        <f t="shared" si="48"/>
        <v>3.3418144533475108E-3</v>
      </c>
      <c r="AQ142">
        <f t="shared" si="49"/>
        <v>5.4528414415949559E-3</v>
      </c>
      <c r="AR142">
        <f t="shared" si="50"/>
        <v>3.7576501664899455E-3</v>
      </c>
      <c r="AS142">
        <f t="shared" si="51"/>
        <v>3.4225608721629255E-3</v>
      </c>
      <c r="AT142">
        <f t="shared" si="52"/>
        <v>1.7046665246111229E-3</v>
      </c>
      <c r="AV142">
        <f t="shared" si="63"/>
        <v>0.98197914497066552</v>
      </c>
      <c r="AW142">
        <f t="shared" si="53"/>
        <v>1.6022961930499529</v>
      </c>
      <c r="AX142">
        <f t="shared" si="54"/>
        <v>1.1041708476341203</v>
      </c>
      <c r="AY142">
        <f t="shared" si="55"/>
        <v>1.0057061652510337</v>
      </c>
      <c r="AZ142">
        <f t="shared" si="56"/>
        <v>0.50090961053236993</v>
      </c>
      <c r="BB142">
        <f t="shared" si="64"/>
        <v>-6.0771591445948889E-5</v>
      </c>
      <c r="BC142">
        <f t="shared" si="57"/>
        <v>2.5706751427478493E-3</v>
      </c>
      <c r="BD142">
        <f t="shared" si="58"/>
        <v>3.7236317527153688E-4</v>
      </c>
      <c r="BE142">
        <f t="shared" si="59"/>
        <v>1.9474189137881701E-5</v>
      </c>
      <c r="BF142">
        <f t="shared" si="60"/>
        <v>-1.1784864475152565E-3</v>
      </c>
    </row>
    <row r="143" spans="27:58" x14ac:dyDescent="0.25">
      <c r="AA143" s="1">
        <v>33069</v>
      </c>
      <c r="AB143" s="1" t="s">
        <v>247</v>
      </c>
      <c r="AC143" s="1" t="s">
        <v>51</v>
      </c>
      <c r="AD143" s="1">
        <v>330690107</v>
      </c>
      <c r="AE143" s="1" t="s">
        <v>254</v>
      </c>
      <c r="AF143" s="1">
        <v>142</v>
      </c>
      <c r="AG143" s="1">
        <v>2313</v>
      </c>
      <c r="AH143" s="1">
        <f t="shared" si="61"/>
        <v>1008</v>
      </c>
      <c r="AI143" s="1">
        <v>116</v>
      </c>
      <c r="AJ143" s="1">
        <v>352</v>
      </c>
      <c r="AK143" s="1">
        <v>252</v>
      </c>
      <c r="AL143" s="1">
        <v>208</v>
      </c>
      <c r="AM143" s="1">
        <v>80</v>
      </c>
      <c r="AO143">
        <f t="shared" si="62"/>
        <v>2.3888350400390556E-3</v>
      </c>
      <c r="AP143">
        <f t="shared" si="48"/>
        <v>4.4051190521399008E-3</v>
      </c>
      <c r="AQ143">
        <f t="shared" si="49"/>
        <v>5.9981255857544519E-3</v>
      </c>
      <c r="AR143">
        <f t="shared" si="50"/>
        <v>2.343880796919471E-3</v>
      </c>
      <c r="AS143">
        <f t="shared" si="51"/>
        <v>1.534251425452346E-3</v>
      </c>
      <c r="AT143">
        <f t="shared" si="52"/>
        <v>8.5233326230556143E-4</v>
      </c>
      <c r="AV143">
        <f t="shared" si="63"/>
        <v>1.8440448914663778</v>
      </c>
      <c r="AW143">
        <f t="shared" si="53"/>
        <v>2.5108998676008984</v>
      </c>
      <c r="AX143">
        <f t="shared" si="54"/>
        <v>0.98118152054616148</v>
      </c>
      <c r="AY143">
        <f t="shared" si="55"/>
        <v>0.64225926015689316</v>
      </c>
      <c r="AZ143">
        <f t="shared" si="56"/>
        <v>0.356798710676827</v>
      </c>
      <c r="BB143">
        <f t="shared" si="64"/>
        <v>2.6957631282544824E-3</v>
      </c>
      <c r="BC143">
        <f t="shared" si="57"/>
        <v>5.5221215483061909E-3</v>
      </c>
      <c r="BD143">
        <f t="shared" si="58"/>
        <v>-4.4528579305116712E-5</v>
      </c>
      <c r="BE143">
        <f t="shared" si="59"/>
        <v>-6.7931010877239162E-4</v>
      </c>
      <c r="BF143">
        <f t="shared" si="60"/>
        <v>-8.784005896925012E-4</v>
      </c>
    </row>
    <row r="144" spans="27:58" x14ac:dyDescent="0.25">
      <c r="AA144" s="1">
        <v>33069</v>
      </c>
      <c r="AB144" s="1" t="s">
        <v>247</v>
      </c>
      <c r="AC144" s="1" t="s">
        <v>53</v>
      </c>
      <c r="AD144" s="1">
        <v>330690108</v>
      </c>
      <c r="AE144" s="1" t="s">
        <v>255</v>
      </c>
      <c r="AF144" s="1">
        <v>143</v>
      </c>
      <c r="AG144" s="1">
        <v>2310</v>
      </c>
      <c r="AH144" s="1">
        <f t="shared" si="61"/>
        <v>1040</v>
      </c>
      <c r="AI144" s="1">
        <v>76</v>
      </c>
      <c r="AJ144" s="1">
        <v>132</v>
      </c>
      <c r="AK144" s="1">
        <v>288</v>
      </c>
      <c r="AL144" s="1">
        <v>368</v>
      </c>
      <c r="AM144" s="1">
        <v>176</v>
      </c>
      <c r="AO144">
        <f t="shared" si="62"/>
        <v>2.4646710730561686E-3</v>
      </c>
      <c r="AP144">
        <f t="shared" si="48"/>
        <v>2.8861124824364867E-3</v>
      </c>
      <c r="AQ144">
        <f t="shared" si="49"/>
        <v>2.2492970946579195E-3</v>
      </c>
      <c r="AR144">
        <f t="shared" si="50"/>
        <v>2.6787209107651095E-3</v>
      </c>
      <c r="AS144">
        <f t="shared" si="51"/>
        <v>2.7144448296464582E-3</v>
      </c>
      <c r="AT144">
        <f t="shared" si="52"/>
        <v>1.8751331770722353E-3</v>
      </c>
      <c r="AV144">
        <f t="shared" si="63"/>
        <v>1.1709929629099491</v>
      </c>
      <c r="AW144">
        <f t="shared" si="53"/>
        <v>0.91261552880109575</v>
      </c>
      <c r="AX144">
        <f t="shared" si="54"/>
        <v>1.0868472227588248</v>
      </c>
      <c r="AY144">
        <f t="shared" si="55"/>
        <v>1.1013416188962579</v>
      </c>
      <c r="AZ144">
        <f t="shared" si="56"/>
        <v>0.76080463538166498</v>
      </c>
      <c r="BB144">
        <f t="shared" si="64"/>
        <v>4.5557884440236909E-4</v>
      </c>
      <c r="BC144">
        <f t="shared" si="57"/>
        <v>-2.0567706384440389E-4</v>
      </c>
      <c r="BD144">
        <f t="shared" si="58"/>
        <v>2.2308668694772003E-4</v>
      </c>
      <c r="BE144">
        <f t="shared" si="59"/>
        <v>2.6202288973114845E-4</v>
      </c>
      <c r="BF144">
        <f t="shared" si="60"/>
        <v>-5.1262142339009999E-4</v>
      </c>
    </row>
    <row r="145" spans="27:58" x14ac:dyDescent="0.25">
      <c r="AA145" s="1">
        <v>33069</v>
      </c>
      <c r="AB145" s="1" t="s">
        <v>247</v>
      </c>
      <c r="AC145" s="1" t="s">
        <v>55</v>
      </c>
      <c r="AD145" s="1">
        <v>330690109</v>
      </c>
      <c r="AE145" s="1" t="s">
        <v>256</v>
      </c>
      <c r="AF145" s="1">
        <v>144</v>
      </c>
      <c r="AG145" s="1">
        <v>2199</v>
      </c>
      <c r="AH145" s="1">
        <f t="shared" si="61"/>
        <v>944</v>
      </c>
      <c r="AI145" s="1">
        <v>60</v>
      </c>
      <c r="AJ145" s="1">
        <v>124</v>
      </c>
      <c r="AK145" s="1">
        <v>200</v>
      </c>
      <c r="AL145" s="1">
        <v>328</v>
      </c>
      <c r="AM145" s="1">
        <v>232</v>
      </c>
      <c r="AO145">
        <f t="shared" si="62"/>
        <v>2.2371629740048299E-3</v>
      </c>
      <c r="AP145">
        <f t="shared" si="48"/>
        <v>2.2785098545551209E-3</v>
      </c>
      <c r="AQ145">
        <f t="shared" si="49"/>
        <v>2.1129760586180457E-3</v>
      </c>
      <c r="AR145">
        <f t="shared" si="50"/>
        <v>1.8602228546979929E-3</v>
      </c>
      <c r="AS145">
        <f t="shared" si="51"/>
        <v>2.4193964785979303E-3</v>
      </c>
      <c r="AT145">
        <f t="shared" si="52"/>
        <v>2.4717664606861284E-3</v>
      </c>
      <c r="AV145">
        <f t="shared" si="63"/>
        <v>1.018481836607672</v>
      </c>
      <c r="AW145">
        <f t="shared" si="53"/>
        <v>0.94448910659178642</v>
      </c>
      <c r="AX145">
        <f t="shared" si="54"/>
        <v>0.83150976317471303</v>
      </c>
      <c r="AY145">
        <f t="shared" si="55"/>
        <v>1.0814574113332822</v>
      </c>
      <c r="AZ145">
        <f t="shared" si="56"/>
        <v>1.1048665159433271</v>
      </c>
      <c r="BB145">
        <f t="shared" si="64"/>
        <v>4.1726631343095939E-5</v>
      </c>
      <c r="BC145">
        <f t="shared" si="57"/>
        <v>-1.2067444112756565E-4</v>
      </c>
      <c r="BD145">
        <f t="shared" si="58"/>
        <v>-3.4323388354413529E-4</v>
      </c>
      <c r="BE145">
        <f t="shared" si="59"/>
        <v>1.8946193752421945E-4</v>
      </c>
      <c r="BF145">
        <f t="shared" si="60"/>
        <v>2.4649574268262715E-4</v>
      </c>
    </row>
    <row r="146" spans="27:58" x14ac:dyDescent="0.25">
      <c r="AA146" s="1">
        <v>33070</v>
      </c>
      <c r="AB146" s="1" t="s">
        <v>257</v>
      </c>
      <c r="AC146" s="1" t="s">
        <v>22</v>
      </c>
      <c r="AD146" s="1">
        <v>330700000</v>
      </c>
      <c r="AE146" s="1" t="s">
        <v>257</v>
      </c>
      <c r="AF146" s="1">
        <v>145</v>
      </c>
      <c r="AG146" s="1">
        <v>235</v>
      </c>
      <c r="AH146" s="1">
        <f t="shared" si="61"/>
        <v>88</v>
      </c>
      <c r="AI146" s="1">
        <v>28</v>
      </c>
      <c r="AJ146" s="1">
        <v>4</v>
      </c>
      <c r="AK146" s="1">
        <v>16</v>
      </c>
      <c r="AL146" s="1">
        <v>20</v>
      </c>
      <c r="AM146" s="1">
        <v>20</v>
      </c>
      <c r="AO146">
        <f t="shared" si="62"/>
        <v>2.0854909079706039E-4</v>
      </c>
      <c r="AP146">
        <f t="shared" ref="AP146:AP209" si="65">AI146/AI$454</f>
        <v>1.0633045987923897E-3</v>
      </c>
      <c r="AQ146">
        <f t="shared" ref="AQ146:AQ209" si="66">AJ146/AJ$454</f>
        <v>6.8160518019936948E-5</v>
      </c>
      <c r="AR146">
        <f t="shared" ref="AR146:AR209" si="67">AK146/AK$454</f>
        <v>1.4881782837583942E-4</v>
      </c>
      <c r="AS146">
        <f t="shared" ref="AS146:AS209" si="68">AL146/AL$454</f>
        <v>1.4752417552426405E-4</v>
      </c>
      <c r="AT146">
        <f t="shared" ref="AT146:AT209" si="69">AM146/AM$454</f>
        <v>2.1308331557639036E-4</v>
      </c>
      <c r="AV146">
        <f t="shared" si="63"/>
        <v>5.0985818002299226</v>
      </c>
      <c r="AW146">
        <f t="shared" ref="AW146:AW209" si="70">AQ146/$AO146</f>
        <v>0.32683200755962111</v>
      </c>
      <c r="AX146">
        <f t="shared" ref="AX146:AX209" si="71">AR146/$AO146</f>
        <v>0.71358656039720836</v>
      </c>
      <c r="AY146">
        <f t="shared" ref="AY146:AY209" si="72">AS146/$AO146</f>
        <v>0.70738345087210264</v>
      </c>
      <c r="AZ146">
        <f t="shared" ref="AZ146:AZ209" si="73">AT146/$AO146</f>
        <v>1.0217417623927318</v>
      </c>
      <c r="BB146">
        <f t="shared" si="64"/>
        <v>1.732083235288222E-3</v>
      </c>
      <c r="BC146">
        <f t="shared" ref="BC146:BC209" si="74">IF(AW146=0,0,AQ146*LN(AW146))</f>
        <v>-7.622451927705043E-5</v>
      </c>
      <c r="BD146">
        <f t="shared" ref="BD146:BD209" si="75">IF(AX146=0,0,AR146*LN(AX146))</f>
        <v>-5.0218804087695651E-5</v>
      </c>
      <c r="BE146">
        <f t="shared" ref="BE146:BE209" si="76">IF(AY146=0,0,AS146*LN(AY146))</f>
        <v>-5.1070272666649517E-5</v>
      </c>
      <c r="BF146">
        <f t="shared" ref="BF146:BF209" si="77">IF(AZ146=0,0,AT146*LN(AZ146))</f>
        <v>4.5831624070934888E-6</v>
      </c>
    </row>
    <row r="147" spans="27:58" x14ac:dyDescent="0.25">
      <c r="AA147" s="1">
        <v>33075</v>
      </c>
      <c r="AB147" s="1" t="s">
        <v>258</v>
      </c>
      <c r="AC147" s="1" t="s">
        <v>13</v>
      </c>
      <c r="AD147" s="1">
        <v>330750101</v>
      </c>
      <c r="AE147" s="1" t="s">
        <v>259</v>
      </c>
      <c r="AF147" s="1">
        <v>146</v>
      </c>
      <c r="AG147" s="1">
        <v>2098</v>
      </c>
      <c r="AH147" s="1">
        <f t="shared" si="61"/>
        <v>1016</v>
      </c>
      <c r="AI147" s="1">
        <v>84</v>
      </c>
      <c r="AJ147" s="1">
        <v>152</v>
      </c>
      <c r="AK147" s="1">
        <v>252</v>
      </c>
      <c r="AL147" s="1">
        <v>336</v>
      </c>
      <c r="AM147" s="1">
        <v>192</v>
      </c>
      <c r="AO147">
        <f t="shared" si="62"/>
        <v>2.4077940482933337E-3</v>
      </c>
      <c r="AP147">
        <f t="shared" si="65"/>
        <v>3.1899137963771695E-3</v>
      </c>
      <c r="AQ147">
        <f t="shared" si="66"/>
        <v>2.5900996847576041E-3</v>
      </c>
      <c r="AR147">
        <f t="shared" si="67"/>
        <v>2.343880796919471E-3</v>
      </c>
      <c r="AS147">
        <f t="shared" si="68"/>
        <v>2.4784061488076358E-3</v>
      </c>
      <c r="AT147">
        <f t="shared" si="69"/>
        <v>2.0455998295333473E-3</v>
      </c>
      <c r="AV147">
        <f t="shared" si="63"/>
        <v>1.3248283417920272</v>
      </c>
      <c r="AW147">
        <f t="shared" si="70"/>
        <v>1.0757147965348159</v>
      </c>
      <c r="AX147">
        <f t="shared" si="71"/>
        <v>0.9734556818017035</v>
      </c>
      <c r="AY147">
        <f t="shared" si="72"/>
        <v>1.0293264702453901</v>
      </c>
      <c r="AZ147">
        <f t="shared" si="73"/>
        <v>0.84957425282419274</v>
      </c>
      <c r="BB147">
        <f t="shared" si="64"/>
        <v>8.9726819599730107E-4</v>
      </c>
      <c r="BC147">
        <f t="shared" si="74"/>
        <v>1.890393776715739E-4</v>
      </c>
      <c r="BD147">
        <f t="shared" si="75"/>
        <v>-6.3057377748040899E-5</v>
      </c>
      <c r="BE147">
        <f t="shared" si="76"/>
        <v>7.1637526639647831E-5</v>
      </c>
      <c r="BF147">
        <f t="shared" si="77"/>
        <v>-3.3347354922127174E-4</v>
      </c>
    </row>
    <row r="148" spans="27:58" x14ac:dyDescent="0.25">
      <c r="AA148" s="1">
        <v>33075</v>
      </c>
      <c r="AB148" s="1" t="s">
        <v>258</v>
      </c>
      <c r="AC148" s="1" t="s">
        <v>15</v>
      </c>
      <c r="AD148" s="1">
        <v>330750102</v>
      </c>
      <c r="AE148" s="1" t="s">
        <v>66</v>
      </c>
      <c r="AF148" s="1">
        <v>147</v>
      </c>
      <c r="AG148" s="1">
        <v>2023</v>
      </c>
      <c r="AH148" s="1">
        <f t="shared" si="61"/>
        <v>1020</v>
      </c>
      <c r="AI148" s="1">
        <v>52</v>
      </c>
      <c r="AJ148" s="1">
        <v>92</v>
      </c>
      <c r="AK148" s="1">
        <v>264</v>
      </c>
      <c r="AL148" s="1">
        <v>392</v>
      </c>
      <c r="AM148" s="1">
        <v>220</v>
      </c>
      <c r="AO148">
        <f t="shared" si="62"/>
        <v>2.4172735524204728E-3</v>
      </c>
      <c r="AP148">
        <f t="shared" si="65"/>
        <v>1.9747085406144381E-3</v>
      </c>
      <c r="AQ148">
        <f t="shared" si="66"/>
        <v>1.5676919144585499E-3</v>
      </c>
      <c r="AR148">
        <f t="shared" si="67"/>
        <v>2.4554941682013503E-3</v>
      </c>
      <c r="AS148">
        <f t="shared" si="68"/>
        <v>2.8914738402755751E-3</v>
      </c>
      <c r="AT148">
        <f t="shared" si="69"/>
        <v>2.3439164713402942E-3</v>
      </c>
      <c r="AV148">
        <f t="shared" si="63"/>
        <v>0.81691562737577472</v>
      </c>
      <c r="AW148">
        <f t="shared" si="70"/>
        <v>0.64853723853007161</v>
      </c>
      <c r="AX148">
        <f t="shared" si="71"/>
        <v>1.0158114565654377</v>
      </c>
      <c r="AY148">
        <f t="shared" si="72"/>
        <v>1.1961715451609829</v>
      </c>
      <c r="AZ148">
        <f t="shared" si="73"/>
        <v>0.96965296666290646</v>
      </c>
      <c r="BB148">
        <f t="shared" si="64"/>
        <v>-3.9932449616392836E-4</v>
      </c>
      <c r="BC148">
        <f t="shared" si="74"/>
        <v>-6.7886680747931483E-4</v>
      </c>
      <c r="BD148">
        <f t="shared" si="75"/>
        <v>3.8521197516617929E-5</v>
      </c>
      <c r="BE148">
        <f t="shared" si="76"/>
        <v>5.1793836764147858E-4</v>
      </c>
      <c r="BF148">
        <f t="shared" si="77"/>
        <v>-7.2232562556519985E-5</v>
      </c>
    </row>
    <row r="149" spans="27:58" x14ac:dyDescent="0.25">
      <c r="AA149" s="1">
        <v>33075</v>
      </c>
      <c r="AB149" s="1" t="s">
        <v>258</v>
      </c>
      <c r="AC149" s="1" t="s">
        <v>17</v>
      </c>
      <c r="AD149" s="1">
        <v>330750103</v>
      </c>
      <c r="AE149" s="1" t="s">
        <v>260</v>
      </c>
      <c r="AF149" s="1">
        <v>148</v>
      </c>
      <c r="AG149" s="1">
        <v>2585</v>
      </c>
      <c r="AH149" s="1">
        <f t="shared" si="61"/>
        <v>972</v>
      </c>
      <c r="AI149" s="1">
        <v>88</v>
      </c>
      <c r="AJ149" s="1">
        <v>184</v>
      </c>
      <c r="AK149" s="1">
        <v>232</v>
      </c>
      <c r="AL149" s="1">
        <v>312</v>
      </c>
      <c r="AM149" s="1">
        <v>156</v>
      </c>
      <c r="AO149">
        <f t="shared" si="62"/>
        <v>2.3035195028948035E-3</v>
      </c>
      <c r="AP149">
        <f t="shared" si="65"/>
        <v>3.3418144533475108E-3</v>
      </c>
      <c r="AQ149">
        <f t="shared" si="66"/>
        <v>3.1353838289170997E-3</v>
      </c>
      <c r="AR149">
        <f t="shared" si="67"/>
        <v>2.1578585114496716E-3</v>
      </c>
      <c r="AS149">
        <f t="shared" si="68"/>
        <v>2.3013771381785188E-3</v>
      </c>
      <c r="AT149">
        <f t="shared" si="69"/>
        <v>1.6620498614958448E-3</v>
      </c>
      <c r="AV149">
        <f t="shared" si="63"/>
        <v>1.4507428520348515</v>
      </c>
      <c r="AW149">
        <f t="shared" si="70"/>
        <v>1.3611275376557059</v>
      </c>
      <c r="AX149">
        <f t="shared" si="71"/>
        <v>0.93676589615929817</v>
      </c>
      <c r="AY149">
        <f t="shared" si="72"/>
        <v>0.99906996024405592</v>
      </c>
      <c r="AZ149">
        <f t="shared" si="73"/>
        <v>0.72152628159091692</v>
      </c>
      <c r="BB149">
        <f t="shared" si="64"/>
        <v>1.2434080756257967E-3</v>
      </c>
      <c r="BC149">
        <f t="shared" si="74"/>
        <v>9.6668093658809336E-4</v>
      </c>
      <c r="BD149">
        <f t="shared" si="75"/>
        <v>-1.4095535742181215E-4</v>
      </c>
      <c r="BE149">
        <f t="shared" si="76"/>
        <v>-2.1413681651137921E-6</v>
      </c>
      <c r="BF149">
        <f t="shared" si="77"/>
        <v>-5.4247059575101935E-4</v>
      </c>
    </row>
    <row r="150" spans="27:58" x14ac:dyDescent="0.25">
      <c r="AA150" s="1">
        <v>33075</v>
      </c>
      <c r="AB150" s="1" t="s">
        <v>258</v>
      </c>
      <c r="AC150" s="1" t="s">
        <v>19</v>
      </c>
      <c r="AD150" s="1">
        <v>330750104</v>
      </c>
      <c r="AE150" s="1" t="s">
        <v>261</v>
      </c>
      <c r="AF150" s="1">
        <v>149</v>
      </c>
      <c r="AG150" s="1">
        <v>1977</v>
      </c>
      <c r="AH150" s="1">
        <f t="shared" si="61"/>
        <v>1036</v>
      </c>
      <c r="AI150" s="1">
        <v>60</v>
      </c>
      <c r="AJ150" s="1">
        <v>140</v>
      </c>
      <c r="AK150" s="1">
        <v>300</v>
      </c>
      <c r="AL150" s="1">
        <v>356</v>
      </c>
      <c r="AM150" s="1">
        <v>180</v>
      </c>
      <c r="AO150">
        <f t="shared" si="62"/>
        <v>2.4551915689290291E-3</v>
      </c>
      <c r="AP150">
        <f t="shared" si="65"/>
        <v>2.2785098545551209E-3</v>
      </c>
      <c r="AQ150">
        <f t="shared" si="66"/>
        <v>2.3856181306977932E-3</v>
      </c>
      <c r="AR150">
        <f t="shared" si="67"/>
        <v>2.7903342820469893E-3</v>
      </c>
      <c r="AS150">
        <f t="shared" si="68"/>
        <v>2.6259303243318997E-3</v>
      </c>
      <c r="AT150">
        <f t="shared" si="69"/>
        <v>1.9177498401875134E-3</v>
      </c>
      <c r="AV150">
        <f t="shared" si="63"/>
        <v>0.92803750362706805</v>
      </c>
      <c r="AW150">
        <f t="shared" si="70"/>
        <v>0.97166272517725194</v>
      </c>
      <c r="AX150">
        <f t="shared" si="71"/>
        <v>1.1365036917523106</v>
      </c>
      <c r="AY150">
        <f t="shared" si="72"/>
        <v>1.0695419280367389</v>
      </c>
      <c r="AZ150">
        <f t="shared" si="73"/>
        <v>0.78109988013035114</v>
      </c>
      <c r="BB150">
        <f t="shared" si="64"/>
        <v>-1.7016625592518539E-4</v>
      </c>
      <c r="BC150">
        <f t="shared" si="74"/>
        <v>-6.8578231938873807E-5</v>
      </c>
      <c r="BD150">
        <f t="shared" si="75"/>
        <v>3.5704172291259562E-4</v>
      </c>
      <c r="BE150">
        <f t="shared" si="76"/>
        <v>1.7654248307778905E-4</v>
      </c>
      <c r="BF150">
        <f t="shared" si="77"/>
        <v>-4.7378441262659559E-4</v>
      </c>
    </row>
    <row r="151" spans="27:58" x14ac:dyDescent="0.25">
      <c r="AA151" s="1">
        <v>33075</v>
      </c>
      <c r="AB151" s="1" t="s">
        <v>258</v>
      </c>
      <c r="AC151" s="1" t="s">
        <v>47</v>
      </c>
      <c r="AD151" s="1">
        <v>330750105</v>
      </c>
      <c r="AE151" s="1" t="s">
        <v>262</v>
      </c>
      <c r="AF151" s="1">
        <v>150</v>
      </c>
      <c r="AG151" s="1">
        <v>1930</v>
      </c>
      <c r="AH151" s="1">
        <f t="shared" si="61"/>
        <v>992</v>
      </c>
      <c r="AI151" s="1">
        <v>36</v>
      </c>
      <c r="AJ151" s="1">
        <v>80</v>
      </c>
      <c r="AK151" s="1">
        <v>264</v>
      </c>
      <c r="AL151" s="1">
        <v>364</v>
      </c>
      <c r="AM151" s="1">
        <v>248</v>
      </c>
      <c r="AO151">
        <f t="shared" si="62"/>
        <v>2.3509170235304993E-3</v>
      </c>
      <c r="AP151">
        <f t="shared" si="65"/>
        <v>1.3671059127330725E-3</v>
      </c>
      <c r="AQ151">
        <f t="shared" si="66"/>
        <v>1.363210360398739E-3</v>
      </c>
      <c r="AR151">
        <f t="shared" si="67"/>
        <v>2.4554941682013503E-3</v>
      </c>
      <c r="AS151">
        <f t="shared" si="68"/>
        <v>2.6849399945416057E-3</v>
      </c>
      <c r="AT151">
        <f t="shared" si="69"/>
        <v>2.6422331131472406E-3</v>
      </c>
      <c r="AV151">
        <f t="shared" si="63"/>
        <v>0.58152027445018695</v>
      </c>
      <c r="AW151">
        <f t="shared" si="70"/>
        <v>0.57986323921868255</v>
      </c>
      <c r="AX151">
        <f t="shared" si="71"/>
        <v>1.0444835541297846</v>
      </c>
      <c r="AY151">
        <f t="shared" si="72"/>
        <v>1.1420819908435076</v>
      </c>
      <c r="AZ151">
        <f t="shared" si="73"/>
        <v>1.123915938632005</v>
      </c>
      <c r="BB151">
        <f t="shared" si="64"/>
        <v>-7.4112102330529798E-4</v>
      </c>
      <c r="BC151">
        <f t="shared" si="74"/>
        <v>-7.4289920449327972E-4</v>
      </c>
      <c r="BD151">
        <f t="shared" si="75"/>
        <v>1.0686938411807599E-4</v>
      </c>
      <c r="BE151">
        <f t="shared" si="76"/>
        <v>3.5670207666042229E-4</v>
      </c>
      <c r="BF151">
        <f t="shared" si="77"/>
        <v>3.0866292694696376E-4</v>
      </c>
    </row>
    <row r="152" spans="27:58" x14ac:dyDescent="0.25">
      <c r="AA152" s="1">
        <v>33076</v>
      </c>
      <c r="AB152" s="1" t="s">
        <v>263</v>
      </c>
      <c r="AC152" s="1" t="s">
        <v>22</v>
      </c>
      <c r="AD152" s="1">
        <v>330760000</v>
      </c>
      <c r="AE152" s="1" t="s">
        <v>263</v>
      </c>
      <c r="AF152" s="1">
        <v>151</v>
      </c>
      <c r="AG152" s="1">
        <v>630</v>
      </c>
      <c r="AH152" s="1">
        <f t="shared" si="61"/>
        <v>248</v>
      </c>
      <c r="AI152" s="1">
        <v>12</v>
      </c>
      <c r="AJ152" s="1">
        <v>8</v>
      </c>
      <c r="AK152" s="1">
        <v>52</v>
      </c>
      <c r="AL152" s="1">
        <v>80</v>
      </c>
      <c r="AM152" s="1">
        <v>96</v>
      </c>
      <c r="AO152">
        <f t="shared" si="62"/>
        <v>5.8772925588262482E-4</v>
      </c>
      <c r="AP152">
        <f t="shared" si="65"/>
        <v>4.5570197091102419E-4</v>
      </c>
      <c r="AQ152">
        <f t="shared" si="66"/>
        <v>1.363210360398739E-4</v>
      </c>
      <c r="AR152">
        <f t="shared" si="67"/>
        <v>4.8365794222147811E-4</v>
      </c>
      <c r="AS152">
        <f t="shared" si="68"/>
        <v>5.9009670209705619E-4</v>
      </c>
      <c r="AT152">
        <f t="shared" si="69"/>
        <v>1.0227999147666737E-3</v>
      </c>
      <c r="AV152">
        <f t="shared" si="63"/>
        <v>0.7753603659335826</v>
      </c>
      <c r="AW152">
        <f t="shared" si="70"/>
        <v>0.23194529568747299</v>
      </c>
      <c r="AX152">
        <f t="shared" si="71"/>
        <v>0.82292643658710307</v>
      </c>
      <c r="AY152">
        <f t="shared" si="72"/>
        <v>1.0040281238184681</v>
      </c>
      <c r="AZ152">
        <f t="shared" si="73"/>
        <v>1.7402569372366528</v>
      </c>
      <c r="BB152">
        <f t="shared" si="64"/>
        <v>-1.1594305368972137E-4</v>
      </c>
      <c r="BC152">
        <f t="shared" si="74"/>
        <v>-1.9919962233214711E-4</v>
      </c>
      <c r="BD152">
        <f t="shared" si="75"/>
        <v>-9.425935479724877E-5</v>
      </c>
      <c r="BE152">
        <f t="shared" si="76"/>
        <v>2.3722080082599652E-6</v>
      </c>
      <c r="BF152">
        <f t="shared" si="77"/>
        <v>5.6666466727830469E-4</v>
      </c>
    </row>
    <row r="153" spans="27:58" x14ac:dyDescent="0.25">
      <c r="AA153" s="1">
        <v>33077</v>
      </c>
      <c r="AB153" s="1" t="s">
        <v>264</v>
      </c>
      <c r="AC153" s="1" t="s">
        <v>22</v>
      </c>
      <c r="AD153" s="1">
        <v>330770000</v>
      </c>
      <c r="AE153" s="1" t="s">
        <v>264</v>
      </c>
      <c r="AF153" s="1">
        <v>152</v>
      </c>
      <c r="AG153" s="1">
        <v>1436</v>
      </c>
      <c r="AH153" s="1">
        <f t="shared" si="61"/>
        <v>708</v>
      </c>
      <c r="AI153" s="1">
        <v>60</v>
      </c>
      <c r="AJ153" s="1">
        <v>56</v>
      </c>
      <c r="AK153" s="1">
        <v>112</v>
      </c>
      <c r="AL153" s="1">
        <v>216</v>
      </c>
      <c r="AM153" s="1">
        <v>264</v>
      </c>
      <c r="AO153">
        <f t="shared" si="62"/>
        <v>1.6778722305036224E-3</v>
      </c>
      <c r="AP153">
        <f t="shared" si="65"/>
        <v>2.2785098545551209E-3</v>
      </c>
      <c r="AQ153">
        <f t="shared" si="66"/>
        <v>9.5424725227911727E-4</v>
      </c>
      <c r="AR153">
        <f t="shared" si="67"/>
        <v>1.041724798630876E-3</v>
      </c>
      <c r="AS153">
        <f t="shared" si="68"/>
        <v>1.5932610956620515E-3</v>
      </c>
      <c r="AT153">
        <f t="shared" si="69"/>
        <v>2.8126997656083529E-3</v>
      </c>
      <c r="AV153">
        <f t="shared" si="63"/>
        <v>1.3579757821435627</v>
      </c>
      <c r="AW153">
        <f t="shared" si="70"/>
        <v>0.56872462332408635</v>
      </c>
      <c r="AX153">
        <f t="shared" si="71"/>
        <v>0.62086062317045243</v>
      </c>
      <c r="AY153">
        <f t="shared" si="72"/>
        <v>0.94957236117068677</v>
      </c>
      <c r="AZ153">
        <f t="shared" si="73"/>
        <v>1.6763491966036685</v>
      </c>
      <c r="BB153">
        <f t="shared" si="64"/>
        <v>6.9721306840331916E-4</v>
      </c>
      <c r="BC153">
        <f t="shared" si="74"/>
        <v>-5.3853795638487056E-4</v>
      </c>
      <c r="BD153">
        <f t="shared" si="75"/>
        <v>-4.9653673099999979E-4</v>
      </c>
      <c r="BE153">
        <f t="shared" si="76"/>
        <v>-8.2440972213002842E-5</v>
      </c>
      <c r="BF153">
        <f t="shared" si="77"/>
        <v>1.4530922600689497E-3</v>
      </c>
    </row>
    <row r="154" spans="27:58" x14ac:dyDescent="0.25">
      <c r="AA154" s="1">
        <v>33080</v>
      </c>
      <c r="AB154" s="1" t="s">
        <v>265</v>
      </c>
      <c r="AC154" s="1" t="s">
        <v>22</v>
      </c>
      <c r="AD154" s="1">
        <v>330800000</v>
      </c>
      <c r="AE154" s="1" t="s">
        <v>265</v>
      </c>
      <c r="AF154" s="1">
        <v>153</v>
      </c>
      <c r="AG154" s="1">
        <v>4404</v>
      </c>
      <c r="AH154" s="1">
        <f t="shared" si="61"/>
        <v>2088</v>
      </c>
      <c r="AI154" s="1">
        <v>152</v>
      </c>
      <c r="AJ154" s="1">
        <v>212</v>
      </c>
      <c r="AK154" s="1">
        <v>432</v>
      </c>
      <c r="AL154" s="1">
        <v>744</v>
      </c>
      <c r="AM154" s="1">
        <v>548</v>
      </c>
      <c r="AO154">
        <f t="shared" si="62"/>
        <v>4.9483011543666154E-3</v>
      </c>
      <c r="AP154">
        <f t="shared" si="65"/>
        <v>5.7722249648729735E-3</v>
      </c>
      <c r="AQ154">
        <f t="shared" si="66"/>
        <v>3.6125074550566586E-3</v>
      </c>
      <c r="AR154">
        <f t="shared" si="67"/>
        <v>4.0180813661476649E-3</v>
      </c>
      <c r="AS154">
        <f t="shared" si="68"/>
        <v>5.4878993295026223E-3</v>
      </c>
      <c r="AT154">
        <f t="shared" si="69"/>
        <v>5.8384828467930965E-3</v>
      </c>
      <c r="AV154">
        <f t="shared" si="63"/>
        <v>1.1665063998336658</v>
      </c>
      <c r="AW154">
        <f t="shared" si="70"/>
        <v>0.73005003987455597</v>
      </c>
      <c r="AX154">
        <f t="shared" si="71"/>
        <v>0.8120122928657888</v>
      </c>
      <c r="AY154">
        <f t="shared" si="72"/>
        <v>1.1090471574592504</v>
      </c>
      <c r="AZ154">
        <f t="shared" si="73"/>
        <v>1.1798964259968177</v>
      </c>
      <c r="BB154">
        <f t="shared" si="64"/>
        <v>8.8899940836995354E-4</v>
      </c>
      <c r="BC154">
        <f t="shared" si="74"/>
        <v>-1.136647291064377E-3</v>
      </c>
      <c r="BD154">
        <f t="shared" si="75"/>
        <v>-8.3672445982029432E-4</v>
      </c>
      <c r="BE154">
        <f t="shared" si="76"/>
        <v>5.6800433055649092E-4</v>
      </c>
      <c r="BF154">
        <f t="shared" si="77"/>
        <v>9.658407170819621E-4</v>
      </c>
    </row>
    <row r="155" spans="27:58" x14ac:dyDescent="0.25">
      <c r="AA155" s="1">
        <v>33082</v>
      </c>
      <c r="AB155" s="1" t="s">
        <v>266</v>
      </c>
      <c r="AC155" s="1" t="s">
        <v>22</v>
      </c>
      <c r="AD155" s="1">
        <v>330820000</v>
      </c>
      <c r="AE155" s="1" t="s">
        <v>266</v>
      </c>
      <c r="AF155" s="1">
        <v>154</v>
      </c>
      <c r="AG155" s="1">
        <v>885</v>
      </c>
      <c r="AH155" s="1">
        <f t="shared" si="61"/>
        <v>388</v>
      </c>
      <c r="AI155" s="1">
        <v>32</v>
      </c>
      <c r="AJ155" s="1">
        <v>28</v>
      </c>
      <c r="AK155" s="1">
        <v>72</v>
      </c>
      <c r="AL155" s="1">
        <v>108</v>
      </c>
      <c r="AM155" s="1">
        <v>148</v>
      </c>
      <c r="AO155">
        <f t="shared" si="62"/>
        <v>9.1951190033249359E-4</v>
      </c>
      <c r="AP155">
        <f t="shared" si="65"/>
        <v>1.2152052557627311E-3</v>
      </c>
      <c r="AQ155">
        <f t="shared" si="66"/>
        <v>4.7712362613955864E-4</v>
      </c>
      <c r="AR155">
        <f t="shared" si="67"/>
        <v>6.6968022769127737E-4</v>
      </c>
      <c r="AS155">
        <f t="shared" si="68"/>
        <v>7.9663054783102576E-4</v>
      </c>
      <c r="AT155">
        <f t="shared" si="69"/>
        <v>1.5768165352652887E-3</v>
      </c>
      <c r="AV155">
        <f t="shared" si="63"/>
        <v>1.3215764312819829</v>
      </c>
      <c r="AW155">
        <f t="shared" si="70"/>
        <v>0.51888792952764584</v>
      </c>
      <c r="AX155">
        <f t="shared" si="71"/>
        <v>0.7282996853538517</v>
      </c>
      <c r="AY155">
        <f t="shared" si="72"/>
        <v>0.86636241199593589</v>
      </c>
      <c r="AZ155">
        <f t="shared" si="73"/>
        <v>1.7148408135828532</v>
      </c>
      <c r="BB155">
        <f t="shared" si="64"/>
        <v>3.3882995803286503E-4</v>
      </c>
      <c r="BC155">
        <f t="shared" si="74"/>
        <v>-3.1302523518665821E-4</v>
      </c>
      <c r="BD155">
        <f t="shared" si="75"/>
        <v>-2.1231720059372171E-4</v>
      </c>
      <c r="BE155">
        <f t="shared" si="76"/>
        <v>-1.1427822014155235E-4</v>
      </c>
      <c r="BF155">
        <f t="shared" si="77"/>
        <v>8.5040909784518377E-4</v>
      </c>
    </row>
    <row r="156" spans="27:58" x14ac:dyDescent="0.25">
      <c r="AA156" s="1">
        <v>33083</v>
      </c>
      <c r="AB156" s="1" t="s">
        <v>267</v>
      </c>
      <c r="AC156" s="1" t="s">
        <v>22</v>
      </c>
      <c r="AD156" s="1">
        <v>330830000</v>
      </c>
      <c r="AE156" s="1" t="s">
        <v>267</v>
      </c>
      <c r="AF156" s="1">
        <v>155</v>
      </c>
      <c r="AG156" s="1">
        <v>770</v>
      </c>
      <c r="AH156" s="1">
        <f t="shared" si="61"/>
        <v>380</v>
      </c>
      <c r="AI156" s="1">
        <v>48</v>
      </c>
      <c r="AJ156" s="1">
        <v>16</v>
      </c>
      <c r="AK156" s="1">
        <v>76</v>
      </c>
      <c r="AL156" s="1">
        <v>124</v>
      </c>
      <c r="AM156" s="1">
        <v>116</v>
      </c>
      <c r="AO156">
        <f t="shared" si="62"/>
        <v>9.0055289207821544E-4</v>
      </c>
      <c r="AP156">
        <f t="shared" si="65"/>
        <v>1.8228078836440968E-3</v>
      </c>
      <c r="AQ156">
        <f t="shared" si="66"/>
        <v>2.7264207207974779E-4</v>
      </c>
      <c r="AR156">
        <f t="shared" si="67"/>
        <v>7.0688468478523727E-4</v>
      </c>
      <c r="AS156">
        <f t="shared" si="68"/>
        <v>9.1464988825043709E-4</v>
      </c>
      <c r="AT156">
        <f t="shared" si="69"/>
        <v>1.2358832303430642E-3</v>
      </c>
      <c r="AV156">
        <f t="shared" si="63"/>
        <v>2.0240986394897735</v>
      </c>
      <c r="AW156">
        <f t="shared" si="70"/>
        <v>0.30274964910785951</v>
      </c>
      <c r="AX156">
        <f t="shared" si="71"/>
        <v>0.78494521643692905</v>
      </c>
      <c r="AY156">
        <f t="shared" si="72"/>
        <v>1.0156537126205767</v>
      </c>
      <c r="AZ156">
        <f t="shared" si="73"/>
        <v>1.3723605145401325</v>
      </c>
      <c r="BB156">
        <f t="shared" si="64"/>
        <v>1.2853064705064922E-3</v>
      </c>
      <c r="BC156">
        <f t="shared" si="74"/>
        <v>-3.2576612233197871E-4</v>
      </c>
      <c r="BD156">
        <f t="shared" si="75"/>
        <v>-1.7116601300875002E-4</v>
      </c>
      <c r="BE156">
        <f t="shared" si="76"/>
        <v>1.4206760081534063E-5</v>
      </c>
      <c r="BF156">
        <f t="shared" si="77"/>
        <v>3.9119691259801898E-4</v>
      </c>
    </row>
    <row r="157" spans="27:58" x14ac:dyDescent="0.25">
      <c r="AA157" s="1">
        <v>33084</v>
      </c>
      <c r="AB157" s="1" t="s">
        <v>268</v>
      </c>
      <c r="AC157" s="1" t="s">
        <v>22</v>
      </c>
      <c r="AD157" s="1">
        <v>330840000</v>
      </c>
      <c r="AE157" s="1" t="s">
        <v>268</v>
      </c>
      <c r="AF157" s="1">
        <v>156</v>
      </c>
      <c r="AG157" s="1">
        <v>1145</v>
      </c>
      <c r="AH157" s="1">
        <f t="shared" si="61"/>
        <v>564</v>
      </c>
      <c r="AI157" s="1">
        <v>80</v>
      </c>
      <c r="AJ157" s="1">
        <v>76</v>
      </c>
      <c r="AK157" s="1">
        <v>112</v>
      </c>
      <c r="AL157" s="1">
        <v>164</v>
      </c>
      <c r="AM157" s="1">
        <v>132</v>
      </c>
      <c r="AO157">
        <f t="shared" si="62"/>
        <v>1.3366100819266144E-3</v>
      </c>
      <c r="AP157">
        <f t="shared" si="65"/>
        <v>3.0380131394068281E-3</v>
      </c>
      <c r="AQ157">
        <f t="shared" si="66"/>
        <v>1.2950498423788021E-3</v>
      </c>
      <c r="AR157">
        <f t="shared" si="67"/>
        <v>1.041724798630876E-3</v>
      </c>
      <c r="AS157">
        <f t="shared" si="68"/>
        <v>1.2096982392989651E-3</v>
      </c>
      <c r="AT157">
        <f t="shared" si="69"/>
        <v>1.4063498828041764E-3</v>
      </c>
      <c r="AV157">
        <f t="shared" si="63"/>
        <v>2.2729240041551835</v>
      </c>
      <c r="AW157">
        <f t="shared" si="70"/>
        <v>0.96890623517674912</v>
      </c>
      <c r="AX157">
        <f t="shared" si="71"/>
        <v>0.77937822908631271</v>
      </c>
      <c r="AY157">
        <f t="shared" si="72"/>
        <v>0.90504946480373982</v>
      </c>
      <c r="AZ157">
        <f t="shared" si="73"/>
        <v>1.052176623400175</v>
      </c>
      <c r="BB157">
        <f t="shared" si="64"/>
        <v>2.4944126689761203E-3</v>
      </c>
      <c r="BC157">
        <f t="shared" si="74"/>
        <v>-4.0907304397370604E-5</v>
      </c>
      <c r="BD157">
        <f t="shared" si="75"/>
        <v>-2.5965909342801823E-4</v>
      </c>
      <c r="BE157">
        <f t="shared" si="76"/>
        <v>-1.2068636687494065E-4</v>
      </c>
      <c r="BF157">
        <f t="shared" si="77"/>
        <v>7.1528351810678473E-5</v>
      </c>
    </row>
    <row r="158" spans="27:58" x14ac:dyDescent="0.25">
      <c r="AA158" s="1">
        <v>33085</v>
      </c>
      <c r="AB158" s="1" t="s">
        <v>269</v>
      </c>
      <c r="AC158" s="1" t="s">
        <v>22</v>
      </c>
      <c r="AD158" s="1">
        <v>330850000</v>
      </c>
      <c r="AE158" s="1" t="s">
        <v>269</v>
      </c>
      <c r="AF158" s="1">
        <v>157</v>
      </c>
      <c r="AG158" s="1">
        <v>2089</v>
      </c>
      <c r="AH158" s="1">
        <f t="shared" si="61"/>
        <v>984</v>
      </c>
      <c r="AI158" s="1">
        <v>84</v>
      </c>
      <c r="AJ158" s="1">
        <v>116</v>
      </c>
      <c r="AK158" s="1">
        <v>316</v>
      </c>
      <c r="AL158" s="1">
        <v>272</v>
      </c>
      <c r="AM158" s="1">
        <v>196</v>
      </c>
      <c r="AO158">
        <f t="shared" si="62"/>
        <v>2.3319580152762207E-3</v>
      </c>
      <c r="AP158">
        <f t="shared" si="65"/>
        <v>3.1899137963771695E-3</v>
      </c>
      <c r="AQ158">
        <f t="shared" si="66"/>
        <v>1.9766550225781714E-3</v>
      </c>
      <c r="AR158">
        <f t="shared" si="67"/>
        <v>2.9391521104228289E-3</v>
      </c>
      <c r="AS158">
        <f t="shared" si="68"/>
        <v>2.0063287871299909E-3</v>
      </c>
      <c r="AT158">
        <f t="shared" si="69"/>
        <v>2.0882164926486254E-3</v>
      </c>
      <c r="AV158">
        <f t="shared" si="63"/>
        <v>1.3679121903055891</v>
      </c>
      <c r="AW158">
        <f t="shared" si="70"/>
        <v>0.8476374830204807</v>
      </c>
      <c r="AX158">
        <f t="shared" si="71"/>
        <v>1.2603795141975085</v>
      </c>
      <c r="AY158">
        <f t="shared" si="72"/>
        <v>0.86036231097940286</v>
      </c>
      <c r="AZ158">
        <f t="shared" si="73"/>
        <v>0.89547773972306099</v>
      </c>
      <c r="BB158">
        <f t="shared" si="64"/>
        <v>9.9935414941083509E-4</v>
      </c>
      <c r="BC158">
        <f t="shared" si="74"/>
        <v>-3.2674548521080174E-4</v>
      </c>
      <c r="BD158">
        <f t="shared" si="75"/>
        <v>6.8015764685785583E-4</v>
      </c>
      <c r="BE158">
        <f t="shared" si="76"/>
        <v>-3.0175523349170325E-4</v>
      </c>
      <c r="BF158">
        <f t="shared" si="77"/>
        <v>-2.3053474836268967E-4</v>
      </c>
    </row>
    <row r="159" spans="27:58" x14ac:dyDescent="0.25">
      <c r="AA159" s="1">
        <v>33086</v>
      </c>
      <c r="AB159" s="1" t="s">
        <v>270</v>
      </c>
      <c r="AC159" s="1" t="s">
        <v>22</v>
      </c>
      <c r="AD159" s="1">
        <v>330860000</v>
      </c>
      <c r="AE159" s="1" t="s">
        <v>270</v>
      </c>
      <c r="AF159" s="1">
        <v>158</v>
      </c>
      <c r="AG159" s="1">
        <v>253</v>
      </c>
      <c r="AH159" s="1">
        <f t="shared" si="61"/>
        <v>100</v>
      </c>
      <c r="AI159" s="1">
        <v>8</v>
      </c>
      <c r="AJ159" s="1">
        <v>12</v>
      </c>
      <c r="AK159" s="1">
        <v>16</v>
      </c>
      <c r="AL159" s="1">
        <v>28</v>
      </c>
      <c r="AM159" s="1">
        <v>36</v>
      </c>
      <c r="AO159">
        <f t="shared" si="62"/>
        <v>2.3698760317847773E-4</v>
      </c>
      <c r="AP159">
        <f t="shared" si="65"/>
        <v>3.0380131394068278E-4</v>
      </c>
      <c r="AQ159">
        <f t="shared" si="66"/>
        <v>2.0448155405981084E-4</v>
      </c>
      <c r="AR159">
        <f t="shared" si="67"/>
        <v>1.4881782837583942E-4</v>
      </c>
      <c r="AS159">
        <f t="shared" si="68"/>
        <v>2.0653384573396966E-4</v>
      </c>
      <c r="AT159">
        <f t="shared" si="69"/>
        <v>3.8354996803750265E-4</v>
      </c>
      <c r="AV159">
        <f t="shared" si="63"/>
        <v>1.2819291383435232</v>
      </c>
      <c r="AW159">
        <f t="shared" si="70"/>
        <v>0.86283649995739964</v>
      </c>
      <c r="AX159">
        <f t="shared" si="71"/>
        <v>0.62795617314954333</v>
      </c>
      <c r="AY159">
        <f t="shared" si="72"/>
        <v>0.87149641147443035</v>
      </c>
      <c r="AZ159">
        <f t="shared" si="73"/>
        <v>1.6184389516300874</v>
      </c>
      <c r="BB159">
        <f t="shared" si="64"/>
        <v>7.5453942252769879E-5</v>
      </c>
      <c r="BC159">
        <f t="shared" si="74"/>
        <v>-3.0167176202137124E-5</v>
      </c>
      <c r="BD159">
        <f t="shared" si="75"/>
        <v>-6.9242688829758626E-5</v>
      </c>
      <c r="BE159">
        <f t="shared" si="76"/>
        <v>-2.8407394552295814E-5</v>
      </c>
      <c r="BF159">
        <f t="shared" si="77"/>
        <v>1.8466476331210381E-4</v>
      </c>
    </row>
    <row r="160" spans="27:58" x14ac:dyDescent="0.25">
      <c r="AA160" s="1">
        <v>33090</v>
      </c>
      <c r="AB160" s="1" t="s">
        <v>271</v>
      </c>
      <c r="AC160" s="1" t="s">
        <v>13</v>
      </c>
      <c r="AD160" s="1">
        <v>330900101</v>
      </c>
      <c r="AE160" s="1" t="s">
        <v>272</v>
      </c>
      <c r="AF160" s="1">
        <v>159</v>
      </c>
      <c r="AG160" s="1">
        <v>2477</v>
      </c>
      <c r="AH160" s="1">
        <f t="shared" si="61"/>
        <v>1184</v>
      </c>
      <c r="AI160" s="1">
        <v>44</v>
      </c>
      <c r="AJ160" s="1">
        <v>204</v>
      </c>
      <c r="AK160" s="1">
        <v>388</v>
      </c>
      <c r="AL160" s="1">
        <v>324</v>
      </c>
      <c r="AM160" s="1">
        <v>224</v>
      </c>
      <c r="AO160">
        <f t="shared" si="62"/>
        <v>2.8059332216331763E-3</v>
      </c>
      <c r="AP160">
        <f t="shared" si="65"/>
        <v>1.6709072266737554E-3</v>
      </c>
      <c r="AQ160">
        <f t="shared" si="66"/>
        <v>3.4761864190167844E-3</v>
      </c>
      <c r="AR160">
        <f t="shared" si="67"/>
        <v>3.6088323381141059E-3</v>
      </c>
      <c r="AS160">
        <f t="shared" si="68"/>
        <v>2.3898916434930773E-3</v>
      </c>
      <c r="AT160">
        <f t="shared" si="69"/>
        <v>2.3865331344555723E-3</v>
      </c>
      <c r="AV160">
        <f t="shared" si="63"/>
        <v>0.59549073149403542</v>
      </c>
      <c r="AW160">
        <f t="shared" si="70"/>
        <v>1.2388699746009961</v>
      </c>
      <c r="AX160">
        <f t="shared" si="71"/>
        <v>1.2861433444996981</v>
      </c>
      <c r="AY160">
        <f t="shared" si="72"/>
        <v>0.85172791179330187</v>
      </c>
      <c r="AZ160">
        <f t="shared" si="73"/>
        <v>0.85053098058638232</v>
      </c>
      <c r="BB160">
        <f t="shared" si="64"/>
        <v>-8.6614726769396037E-4</v>
      </c>
      <c r="BC160">
        <f t="shared" si="74"/>
        <v>7.445979258122455E-4</v>
      </c>
      <c r="BD160">
        <f t="shared" si="75"/>
        <v>9.0815574697236375E-4</v>
      </c>
      <c r="BE160">
        <f t="shared" si="76"/>
        <v>-3.8354930173756295E-4</v>
      </c>
      <c r="BF160">
        <f t="shared" si="77"/>
        <v>-3.8636644889578189E-4</v>
      </c>
    </row>
    <row r="161" spans="27:58" x14ac:dyDescent="0.25">
      <c r="AA161" s="1">
        <v>33090</v>
      </c>
      <c r="AB161" s="1" t="s">
        <v>271</v>
      </c>
      <c r="AC161" s="1" t="s">
        <v>15</v>
      </c>
      <c r="AD161" s="1">
        <v>330900102</v>
      </c>
      <c r="AE161" s="1" t="s">
        <v>273</v>
      </c>
      <c r="AF161" s="1">
        <v>160</v>
      </c>
      <c r="AG161" s="1">
        <v>2644</v>
      </c>
      <c r="AH161" s="1">
        <f t="shared" si="61"/>
        <v>1344</v>
      </c>
      <c r="AI161" s="1">
        <v>68</v>
      </c>
      <c r="AJ161" s="1">
        <v>136</v>
      </c>
      <c r="AK161" s="1">
        <v>392</v>
      </c>
      <c r="AL161" s="1">
        <v>484</v>
      </c>
      <c r="AM161" s="1">
        <v>264</v>
      </c>
      <c r="AO161">
        <f t="shared" si="62"/>
        <v>3.1851133867187406E-3</v>
      </c>
      <c r="AP161">
        <f t="shared" si="65"/>
        <v>2.5823111684958036E-3</v>
      </c>
      <c r="AQ161">
        <f t="shared" si="66"/>
        <v>2.3174576126778566E-3</v>
      </c>
      <c r="AR161">
        <f t="shared" si="67"/>
        <v>3.6460367952080661E-3</v>
      </c>
      <c r="AS161">
        <f t="shared" si="68"/>
        <v>3.5700850476871899E-3</v>
      </c>
      <c r="AT161">
        <f t="shared" si="69"/>
        <v>2.8126997656083529E-3</v>
      </c>
      <c r="AV161">
        <f t="shared" si="63"/>
        <v>0.81074387469642473</v>
      </c>
      <c r="AW161">
        <f t="shared" si="70"/>
        <v>0.72759030254344226</v>
      </c>
      <c r="AX161">
        <f t="shared" si="71"/>
        <v>1.1447117739705217</v>
      </c>
      <c r="AY161">
        <f t="shared" si="72"/>
        <v>1.1208659203699627</v>
      </c>
      <c r="AZ161">
        <f t="shared" si="73"/>
        <v>0.88307680892514695</v>
      </c>
      <c r="BB161">
        <f t="shared" si="64"/>
        <v>-5.4177685973133354E-4</v>
      </c>
      <c r="BC161">
        <f t="shared" si="74"/>
        <v>-7.3699128940568842E-4</v>
      </c>
      <c r="BD161">
        <f t="shared" si="75"/>
        <v>4.9277237173745109E-4</v>
      </c>
      <c r="BE161">
        <f t="shared" si="76"/>
        <v>4.0735216536166207E-4</v>
      </c>
      <c r="BF161">
        <f t="shared" si="77"/>
        <v>-3.4973979651314034E-4</v>
      </c>
    </row>
    <row r="162" spans="27:58" x14ac:dyDescent="0.25">
      <c r="AA162" s="1">
        <v>33091</v>
      </c>
      <c r="AB162" s="1" t="s">
        <v>274</v>
      </c>
      <c r="AC162" s="1" t="s">
        <v>22</v>
      </c>
      <c r="AD162" s="1">
        <v>330910000</v>
      </c>
      <c r="AE162" s="1" t="s">
        <v>274</v>
      </c>
      <c r="AF162" s="1">
        <v>161</v>
      </c>
      <c r="AG162" s="1">
        <v>1177</v>
      </c>
      <c r="AH162" s="1">
        <f t="shared" si="61"/>
        <v>548</v>
      </c>
      <c r="AI162" s="1">
        <v>28</v>
      </c>
      <c r="AJ162" s="1">
        <v>12</v>
      </c>
      <c r="AK162" s="1">
        <v>108</v>
      </c>
      <c r="AL162" s="1">
        <v>108</v>
      </c>
      <c r="AM162" s="1">
        <v>292</v>
      </c>
      <c r="AO162">
        <f t="shared" si="62"/>
        <v>1.2986920654180581E-3</v>
      </c>
      <c r="AP162">
        <f t="shared" si="65"/>
        <v>1.0633045987923897E-3</v>
      </c>
      <c r="AQ162">
        <f t="shared" si="66"/>
        <v>2.0448155405981084E-4</v>
      </c>
      <c r="AR162">
        <f t="shared" si="67"/>
        <v>1.0045203415369162E-3</v>
      </c>
      <c r="AS162">
        <f t="shared" si="68"/>
        <v>7.9663054783102576E-4</v>
      </c>
      <c r="AT162">
        <f t="shared" si="69"/>
        <v>3.1110164074152993E-3</v>
      </c>
      <c r="AV162">
        <f t="shared" si="63"/>
        <v>0.81875036208071739</v>
      </c>
      <c r="AW162">
        <f t="shared" si="70"/>
        <v>0.15745191605062037</v>
      </c>
      <c r="AX162">
        <f t="shared" si="71"/>
        <v>0.77348616218237543</v>
      </c>
      <c r="AY162">
        <f t="shared" si="72"/>
        <v>0.61340988294602761</v>
      </c>
      <c r="AZ162">
        <f t="shared" si="73"/>
        <v>2.3954996648214997</v>
      </c>
      <c r="BB162">
        <f t="shared" si="64"/>
        <v>-2.1263545339725472E-4</v>
      </c>
      <c r="BC162">
        <f t="shared" si="74"/>
        <v>-3.7801179086549384E-4</v>
      </c>
      <c r="BD162">
        <f t="shared" si="75"/>
        <v>-2.5800853742154959E-4</v>
      </c>
      <c r="BE162">
        <f t="shared" si="76"/>
        <v>-3.8933080742845105E-4</v>
      </c>
      <c r="BF162">
        <f t="shared" si="77"/>
        <v>2.7177585396007207E-3</v>
      </c>
    </row>
    <row r="163" spans="27:58" x14ac:dyDescent="0.25">
      <c r="AA163" s="1">
        <v>33093</v>
      </c>
      <c r="AB163" s="1" t="s">
        <v>275</v>
      </c>
      <c r="AC163" s="1" t="s">
        <v>22</v>
      </c>
      <c r="AD163" s="1">
        <v>330930000</v>
      </c>
      <c r="AE163" s="1" t="s">
        <v>275</v>
      </c>
      <c r="AF163" s="1">
        <v>162</v>
      </c>
      <c r="AG163" s="1">
        <v>624</v>
      </c>
      <c r="AH163" s="1">
        <f t="shared" si="61"/>
        <v>292</v>
      </c>
      <c r="AI163" s="1">
        <v>20</v>
      </c>
      <c r="AJ163" s="1">
        <v>20</v>
      </c>
      <c r="AK163" s="1">
        <v>28</v>
      </c>
      <c r="AL163" s="1">
        <v>72</v>
      </c>
      <c r="AM163" s="1">
        <v>152</v>
      </c>
      <c r="AO163">
        <f t="shared" si="62"/>
        <v>6.9200380128115499E-4</v>
      </c>
      <c r="AP163">
        <f t="shared" si="65"/>
        <v>7.5950328485170702E-4</v>
      </c>
      <c r="AQ163">
        <f t="shared" si="66"/>
        <v>3.4080259009968474E-4</v>
      </c>
      <c r="AR163">
        <f t="shared" si="67"/>
        <v>2.60431199657719E-4</v>
      </c>
      <c r="AS163">
        <f t="shared" si="68"/>
        <v>5.3108703188735058E-4</v>
      </c>
      <c r="AT163">
        <f t="shared" si="69"/>
        <v>1.6194331983805667E-3</v>
      </c>
      <c r="AV163">
        <f t="shared" si="63"/>
        <v>1.097542070499592</v>
      </c>
      <c r="AW163">
        <f t="shared" si="70"/>
        <v>0.49248658673367557</v>
      </c>
      <c r="AX163">
        <f t="shared" si="71"/>
        <v>0.37634359692181535</v>
      </c>
      <c r="AY163">
        <f t="shared" si="72"/>
        <v>0.76746259327493871</v>
      </c>
      <c r="AZ163">
        <f t="shared" si="73"/>
        <v>2.340208529754312</v>
      </c>
      <c r="BB163">
        <f t="shared" si="64"/>
        <v>7.0689399811444612E-5</v>
      </c>
      <c r="BC163">
        <f t="shared" si="74"/>
        <v>-2.4138640327150078E-4</v>
      </c>
      <c r="BD163">
        <f t="shared" si="75"/>
        <v>-2.5450710117406263E-4</v>
      </c>
      <c r="BE163">
        <f t="shared" si="76"/>
        <v>-1.4056043561013804E-4</v>
      </c>
      <c r="BF163">
        <f t="shared" si="77"/>
        <v>1.3769069484675302E-3</v>
      </c>
    </row>
    <row r="164" spans="27:58" x14ac:dyDescent="0.25">
      <c r="AA164" s="1">
        <v>33096</v>
      </c>
      <c r="AB164" s="1" t="s">
        <v>276</v>
      </c>
      <c r="AC164" s="1" t="s">
        <v>13</v>
      </c>
      <c r="AD164" s="1">
        <v>330960101</v>
      </c>
      <c r="AE164" s="1" t="s">
        <v>27</v>
      </c>
      <c r="AF164" s="1">
        <v>163</v>
      </c>
      <c r="AG164" s="1">
        <v>2525</v>
      </c>
      <c r="AH164" s="1">
        <f t="shared" si="61"/>
        <v>1188</v>
      </c>
      <c r="AI164" s="1">
        <v>76</v>
      </c>
      <c r="AJ164" s="1">
        <v>108</v>
      </c>
      <c r="AK164" s="1">
        <v>276</v>
      </c>
      <c r="AL164" s="1">
        <v>420</v>
      </c>
      <c r="AM164" s="1">
        <v>308</v>
      </c>
      <c r="AO164">
        <f t="shared" si="62"/>
        <v>2.8154127257603153E-3</v>
      </c>
      <c r="AP164">
        <f t="shared" si="65"/>
        <v>2.8861124824364867E-3</v>
      </c>
      <c r="AQ164">
        <f t="shared" si="66"/>
        <v>1.8403339865382977E-3</v>
      </c>
      <c r="AR164">
        <f t="shared" si="67"/>
        <v>2.5671075394832301E-3</v>
      </c>
      <c r="AS164">
        <f t="shared" si="68"/>
        <v>3.098007686009545E-3</v>
      </c>
      <c r="AT164">
        <f t="shared" si="69"/>
        <v>3.2814830598764115E-3</v>
      </c>
      <c r="AV164">
        <f t="shared" si="63"/>
        <v>1.0251116847023125</v>
      </c>
      <c r="AW164">
        <f t="shared" si="70"/>
        <v>0.65366401511924221</v>
      </c>
      <c r="AX164">
        <f t="shared" si="71"/>
        <v>0.91180504939643292</v>
      </c>
      <c r="AY164">
        <f t="shared" si="72"/>
        <v>1.1003742569121597</v>
      </c>
      <c r="AZ164">
        <f t="shared" si="73"/>
        <v>1.165542454877635</v>
      </c>
      <c r="BB164">
        <f t="shared" si="64"/>
        <v>7.1580113083299725E-5</v>
      </c>
      <c r="BC164">
        <f t="shared" si="74"/>
        <v>-7.8243970642269628E-4</v>
      </c>
      <c r="BD164">
        <f t="shared" si="75"/>
        <v>-2.3701866039961249E-4</v>
      </c>
      <c r="BE164">
        <f t="shared" si="76"/>
        <v>2.9632553649157518E-4</v>
      </c>
      <c r="BF164">
        <f t="shared" si="77"/>
        <v>5.0267924980524595E-4</v>
      </c>
    </row>
    <row r="165" spans="27:58" x14ac:dyDescent="0.25">
      <c r="AA165" s="1">
        <v>33096</v>
      </c>
      <c r="AB165" s="1" t="s">
        <v>276</v>
      </c>
      <c r="AC165" s="1" t="s">
        <v>15</v>
      </c>
      <c r="AD165" s="1">
        <v>330960102</v>
      </c>
      <c r="AE165" s="1" t="s">
        <v>28</v>
      </c>
      <c r="AF165" s="1">
        <v>164</v>
      </c>
      <c r="AG165" s="1">
        <v>2010</v>
      </c>
      <c r="AH165" s="1">
        <f t="shared" si="61"/>
        <v>964</v>
      </c>
      <c r="AI165" s="1">
        <v>44</v>
      </c>
      <c r="AJ165" s="1">
        <v>92</v>
      </c>
      <c r="AK165" s="1">
        <v>332</v>
      </c>
      <c r="AL165" s="1">
        <v>328</v>
      </c>
      <c r="AM165" s="1">
        <v>168</v>
      </c>
      <c r="AO165">
        <f t="shared" si="62"/>
        <v>2.2845604946405253E-3</v>
      </c>
      <c r="AP165">
        <f t="shared" si="65"/>
        <v>1.6709072266737554E-3</v>
      </c>
      <c r="AQ165">
        <f t="shared" si="66"/>
        <v>1.5676919144585499E-3</v>
      </c>
      <c r="AR165">
        <f t="shared" si="67"/>
        <v>3.087969938798668E-3</v>
      </c>
      <c r="AS165">
        <f t="shared" si="68"/>
        <v>2.4193964785979303E-3</v>
      </c>
      <c r="AT165">
        <f t="shared" si="69"/>
        <v>1.7898998508416792E-3</v>
      </c>
      <c r="AV165">
        <f t="shared" si="63"/>
        <v>0.73139110590138778</v>
      </c>
      <c r="AW165">
        <f t="shared" si="70"/>
        <v>0.68621160093430822</v>
      </c>
      <c r="AX165">
        <f t="shared" si="71"/>
        <v>1.3516691486362058</v>
      </c>
      <c r="AY165">
        <f t="shared" si="72"/>
        <v>1.0590205355794797</v>
      </c>
      <c r="AZ165">
        <f t="shared" si="73"/>
        <v>0.78347667091359696</v>
      </c>
      <c r="BB165">
        <f t="shared" si="64"/>
        <v>-5.2267136610014927E-4</v>
      </c>
      <c r="BC165">
        <f t="shared" si="74"/>
        <v>-5.9034455693087894E-4</v>
      </c>
      <c r="BD165">
        <f t="shared" si="75"/>
        <v>9.3052958742142057E-4</v>
      </c>
      <c r="BE165">
        <f t="shared" si="76"/>
        <v>1.3873897954253667E-4</v>
      </c>
      <c r="BF165">
        <f t="shared" si="77"/>
        <v>-4.3676060986475246E-4</v>
      </c>
    </row>
    <row r="166" spans="27:58" x14ac:dyDescent="0.25">
      <c r="AA166" s="1">
        <v>33096</v>
      </c>
      <c r="AB166" s="1" t="s">
        <v>276</v>
      </c>
      <c r="AC166" s="1" t="s">
        <v>17</v>
      </c>
      <c r="AD166" s="1">
        <v>330960103</v>
      </c>
      <c r="AE166" s="1" t="s">
        <v>37</v>
      </c>
      <c r="AF166" s="1">
        <v>165</v>
      </c>
      <c r="AG166" s="1">
        <v>2085</v>
      </c>
      <c r="AH166" s="1">
        <f t="shared" si="61"/>
        <v>876</v>
      </c>
      <c r="AI166" s="1">
        <v>52</v>
      </c>
      <c r="AJ166" s="1">
        <v>96</v>
      </c>
      <c r="AK166" s="1">
        <v>216</v>
      </c>
      <c r="AL166" s="1">
        <v>308</v>
      </c>
      <c r="AM166" s="1">
        <v>204</v>
      </c>
      <c r="AO166">
        <f t="shared" si="62"/>
        <v>2.0760114038434647E-3</v>
      </c>
      <c r="AP166">
        <f t="shared" si="65"/>
        <v>1.9747085406144381E-3</v>
      </c>
      <c r="AQ166">
        <f t="shared" si="66"/>
        <v>1.6358524324784868E-3</v>
      </c>
      <c r="AR166">
        <f t="shared" si="67"/>
        <v>2.0090406830738324E-3</v>
      </c>
      <c r="AS166">
        <f t="shared" si="68"/>
        <v>2.2718723030736663E-3</v>
      </c>
      <c r="AT166">
        <f t="shared" si="69"/>
        <v>2.173449818879182E-3</v>
      </c>
      <c r="AV166">
        <f t="shared" si="63"/>
        <v>0.95120312776631311</v>
      </c>
      <c r="AW166">
        <f t="shared" si="70"/>
        <v>0.78797853877388102</v>
      </c>
      <c r="AX166">
        <f t="shared" si="71"/>
        <v>0.9677406777989539</v>
      </c>
      <c r="AY166">
        <f t="shared" si="72"/>
        <v>1.0943448089290795</v>
      </c>
      <c r="AZ166">
        <f t="shared" si="73"/>
        <v>1.0469353948900872</v>
      </c>
      <c r="BB166">
        <f t="shared" si="64"/>
        <v>-9.879001859661281E-5</v>
      </c>
      <c r="BC166">
        <f t="shared" si="74"/>
        <v>-3.8979815552785016E-4</v>
      </c>
      <c r="BD166">
        <f t="shared" si="75"/>
        <v>-6.5878699008705189E-5</v>
      </c>
      <c r="BE166">
        <f t="shared" si="76"/>
        <v>2.0482254717070408E-4</v>
      </c>
      <c r="BF166">
        <f t="shared" si="77"/>
        <v>9.9690111887281357E-5</v>
      </c>
    </row>
    <row r="167" spans="27:58" x14ac:dyDescent="0.25">
      <c r="AA167" s="1">
        <v>33098</v>
      </c>
      <c r="AB167" s="1" t="s">
        <v>277</v>
      </c>
      <c r="AC167" s="1" t="s">
        <v>22</v>
      </c>
      <c r="AD167" s="1">
        <v>330980000</v>
      </c>
      <c r="AE167" s="1" t="s">
        <v>277</v>
      </c>
      <c r="AF167" s="1">
        <v>166</v>
      </c>
      <c r="AG167" s="1">
        <v>373</v>
      </c>
      <c r="AH167" s="1">
        <f t="shared" si="61"/>
        <v>168</v>
      </c>
      <c r="AI167" s="1">
        <v>4</v>
      </c>
      <c r="AJ167" s="1">
        <v>16</v>
      </c>
      <c r="AK167" s="1">
        <v>28</v>
      </c>
      <c r="AL167" s="1">
        <v>36</v>
      </c>
      <c r="AM167" s="1">
        <v>84</v>
      </c>
      <c r="AO167">
        <f t="shared" si="62"/>
        <v>3.9813917333984258E-4</v>
      </c>
      <c r="AP167">
        <f t="shared" si="65"/>
        <v>1.5190065697034139E-4</v>
      </c>
      <c r="AQ167">
        <f t="shared" si="66"/>
        <v>2.7264207207974779E-4</v>
      </c>
      <c r="AR167">
        <f t="shared" si="67"/>
        <v>2.60431199657719E-4</v>
      </c>
      <c r="AS167">
        <f t="shared" si="68"/>
        <v>2.6554351594367529E-4</v>
      </c>
      <c r="AT167">
        <f t="shared" si="69"/>
        <v>8.949499254208396E-4</v>
      </c>
      <c r="AV167">
        <f t="shared" si="63"/>
        <v>0.38152652926890573</v>
      </c>
      <c r="AW167">
        <f t="shared" si="70"/>
        <v>0.6847908729820632</v>
      </c>
      <c r="AX167">
        <f t="shared" si="71"/>
        <v>0.65412101369744102</v>
      </c>
      <c r="AY167">
        <f t="shared" si="72"/>
        <v>0.66696153939369673</v>
      </c>
      <c r="AZ167">
        <f t="shared" si="73"/>
        <v>2.2478318772640105</v>
      </c>
      <c r="BB167">
        <f t="shared" si="64"/>
        <v>-1.4636765902971009E-4</v>
      </c>
      <c r="BC167">
        <f t="shared" si="74"/>
        <v>-1.0323368008822371E-4</v>
      </c>
      <c r="BD167">
        <f t="shared" si="75"/>
        <v>-1.1054338444674671E-4</v>
      </c>
      <c r="BE167">
        <f t="shared" si="76"/>
        <v>-1.075512040559428E-4</v>
      </c>
      <c r="BF167">
        <f t="shared" si="77"/>
        <v>7.2487913796530844E-4</v>
      </c>
    </row>
    <row r="168" spans="27:58" x14ac:dyDescent="0.25">
      <c r="AA168" s="1">
        <v>33099</v>
      </c>
      <c r="AB168" s="1" t="s">
        <v>278</v>
      </c>
      <c r="AC168" s="1" t="s">
        <v>22</v>
      </c>
      <c r="AD168" s="1">
        <v>330990000</v>
      </c>
      <c r="AE168" s="1" t="s">
        <v>278</v>
      </c>
      <c r="AF168" s="1">
        <v>167</v>
      </c>
      <c r="AG168" s="1">
        <v>3095</v>
      </c>
      <c r="AH168" s="1">
        <f t="shared" si="61"/>
        <v>1324</v>
      </c>
      <c r="AI168" s="1">
        <v>100</v>
      </c>
      <c r="AJ168" s="1">
        <v>204</v>
      </c>
      <c r="AK168" s="1">
        <v>416</v>
      </c>
      <c r="AL168" s="1">
        <v>356</v>
      </c>
      <c r="AM168" s="1">
        <v>248</v>
      </c>
      <c r="AO168">
        <f t="shared" si="62"/>
        <v>3.1377158660830452E-3</v>
      </c>
      <c r="AP168">
        <f t="shared" si="65"/>
        <v>3.7975164242585349E-3</v>
      </c>
      <c r="AQ168">
        <f t="shared" si="66"/>
        <v>3.4761864190167844E-3</v>
      </c>
      <c r="AR168">
        <f t="shared" si="67"/>
        <v>3.8692635377718249E-3</v>
      </c>
      <c r="AS168">
        <f t="shared" si="68"/>
        <v>2.6259303243318997E-3</v>
      </c>
      <c r="AT168">
        <f t="shared" si="69"/>
        <v>2.6422331131472406E-3</v>
      </c>
      <c r="AV168">
        <f t="shared" si="63"/>
        <v>1.2102805309134472</v>
      </c>
      <c r="AW168">
        <f t="shared" si="70"/>
        <v>1.1078716389181114</v>
      </c>
      <c r="AX168">
        <f t="shared" si="71"/>
        <v>1.2331465635867165</v>
      </c>
      <c r="AY168">
        <f t="shared" si="72"/>
        <v>0.83689232435503125</v>
      </c>
      <c r="AZ168">
        <f t="shared" si="73"/>
        <v>0.84208807486627568</v>
      </c>
      <c r="BB168">
        <f t="shared" si="64"/>
        <v>7.2476427473955514E-4</v>
      </c>
      <c r="BC168">
        <f t="shared" si="74"/>
        <v>3.5610308224382918E-4</v>
      </c>
      <c r="BD168">
        <f t="shared" si="75"/>
        <v>8.1087801762877822E-4</v>
      </c>
      <c r="BE168">
        <f t="shared" si="76"/>
        <v>-4.6757278987290821E-4</v>
      </c>
      <c r="BF168">
        <f t="shared" si="77"/>
        <v>-4.5412237077939482E-4</v>
      </c>
    </row>
    <row r="169" spans="27:58" x14ac:dyDescent="0.25">
      <c r="AA169" s="1">
        <v>33104</v>
      </c>
      <c r="AB169" s="1" t="s">
        <v>279</v>
      </c>
      <c r="AC169" s="1" t="s">
        <v>22</v>
      </c>
      <c r="AD169" s="1">
        <v>331040000</v>
      </c>
      <c r="AE169" s="1" t="s">
        <v>279</v>
      </c>
      <c r="AF169" s="1">
        <v>168</v>
      </c>
      <c r="AG169" s="1">
        <v>3165</v>
      </c>
      <c r="AH169" s="1">
        <f t="shared" si="61"/>
        <v>1436</v>
      </c>
      <c r="AI169" s="1">
        <v>84</v>
      </c>
      <c r="AJ169" s="1">
        <v>128</v>
      </c>
      <c r="AK169" s="1">
        <v>344</v>
      </c>
      <c r="AL169" s="1">
        <v>484</v>
      </c>
      <c r="AM169" s="1">
        <v>396</v>
      </c>
      <c r="AO169">
        <f t="shared" si="62"/>
        <v>3.4031419816429403E-3</v>
      </c>
      <c r="AP169">
        <f t="shared" si="65"/>
        <v>3.1899137963771695E-3</v>
      </c>
      <c r="AQ169">
        <f t="shared" si="66"/>
        <v>2.1811365766379823E-3</v>
      </c>
      <c r="AR169">
        <f t="shared" si="67"/>
        <v>3.1995833100805478E-3</v>
      </c>
      <c r="AS169">
        <f t="shared" si="68"/>
        <v>3.5700850476871899E-3</v>
      </c>
      <c r="AT169">
        <f t="shared" si="69"/>
        <v>4.2190496484125293E-3</v>
      </c>
      <c r="AV169">
        <f t="shared" si="63"/>
        <v>0.93734372929018073</v>
      </c>
      <c r="AW169">
        <f t="shared" si="70"/>
        <v>0.64091847721998119</v>
      </c>
      <c r="AX169">
        <f t="shared" si="71"/>
        <v>0.94018507818350849</v>
      </c>
      <c r="AY169">
        <f t="shared" si="72"/>
        <v>1.0490555689256473</v>
      </c>
      <c r="AZ169">
        <f t="shared" si="73"/>
        <v>1.2397512860676156</v>
      </c>
      <c r="BB169">
        <f t="shared" si="64"/>
        <v>-2.0640408606165028E-4</v>
      </c>
      <c r="BC169">
        <f t="shared" si="74"/>
        <v>-9.7028517302596615E-4</v>
      </c>
      <c r="BD169">
        <f t="shared" si="75"/>
        <v>-1.9734559970292214E-4</v>
      </c>
      <c r="BE169">
        <f t="shared" si="76"/>
        <v>1.7097244841529288E-4</v>
      </c>
      <c r="BF169">
        <f t="shared" si="77"/>
        <v>9.0671926660791039E-4</v>
      </c>
    </row>
    <row r="170" spans="27:58" x14ac:dyDescent="0.25">
      <c r="AA170" s="1">
        <v>33109</v>
      </c>
      <c r="AB170" s="1" t="s">
        <v>280</v>
      </c>
      <c r="AC170" s="1" t="s">
        <v>22</v>
      </c>
      <c r="AD170" s="1">
        <v>331090000</v>
      </c>
      <c r="AE170" s="1" t="s">
        <v>280</v>
      </c>
      <c r="AF170" s="1">
        <v>169</v>
      </c>
      <c r="AG170" s="1">
        <v>1512</v>
      </c>
      <c r="AH170" s="1">
        <f t="shared" si="61"/>
        <v>760</v>
      </c>
      <c r="AI170" s="1">
        <v>64</v>
      </c>
      <c r="AJ170" s="1">
        <v>76</v>
      </c>
      <c r="AK170" s="1">
        <v>116</v>
      </c>
      <c r="AL170" s="1">
        <v>260</v>
      </c>
      <c r="AM170" s="1">
        <v>244</v>
      </c>
      <c r="AO170">
        <f t="shared" si="62"/>
        <v>1.8011057841564309E-3</v>
      </c>
      <c r="AP170">
        <f t="shared" si="65"/>
        <v>2.4304105115254622E-3</v>
      </c>
      <c r="AQ170">
        <f t="shared" si="66"/>
        <v>1.2950498423788021E-3</v>
      </c>
      <c r="AR170">
        <f t="shared" si="67"/>
        <v>1.0789292557248358E-3</v>
      </c>
      <c r="AS170">
        <f t="shared" si="68"/>
        <v>1.9178142818154324E-3</v>
      </c>
      <c r="AT170">
        <f t="shared" si="69"/>
        <v>2.5996164500319626E-3</v>
      </c>
      <c r="AV170">
        <f t="shared" si="63"/>
        <v>1.3493990929931823</v>
      </c>
      <c r="AW170">
        <f t="shared" si="70"/>
        <v>0.7190304166311664</v>
      </c>
      <c r="AX170">
        <f t="shared" si="71"/>
        <v>0.59903713885976162</v>
      </c>
      <c r="AY170">
        <f t="shared" si="72"/>
        <v>1.0647982471022175</v>
      </c>
      <c r="AZ170">
        <f t="shared" si="73"/>
        <v>1.4433446790853117</v>
      </c>
      <c r="BB170">
        <f t="shared" si="64"/>
        <v>7.282952998724318E-4</v>
      </c>
      <c r="BC170">
        <f t="shared" si="74"/>
        <v>-4.2717428600180384E-4</v>
      </c>
      <c r="BD170">
        <f t="shared" si="75"/>
        <v>-5.5287753257241663E-4</v>
      </c>
      <c r="BE170">
        <f t="shared" si="76"/>
        <v>1.2041062533625035E-4</v>
      </c>
      <c r="BF170">
        <f t="shared" si="77"/>
        <v>9.5396334800448965E-4</v>
      </c>
    </row>
    <row r="171" spans="27:58" x14ac:dyDescent="0.25">
      <c r="AA171" s="1">
        <v>33114</v>
      </c>
      <c r="AB171" s="1" t="s">
        <v>281</v>
      </c>
      <c r="AC171" s="1" t="s">
        <v>22</v>
      </c>
      <c r="AD171" s="1">
        <v>331140000</v>
      </c>
      <c r="AE171" s="1" t="s">
        <v>281</v>
      </c>
      <c r="AF171" s="1">
        <v>170</v>
      </c>
      <c r="AG171" s="1">
        <v>1192</v>
      </c>
      <c r="AH171" s="1">
        <f t="shared" si="61"/>
        <v>524</v>
      </c>
      <c r="AI171" s="1">
        <v>52</v>
      </c>
      <c r="AJ171" s="1">
        <v>32</v>
      </c>
      <c r="AK171" s="1">
        <v>80</v>
      </c>
      <c r="AL171" s="1">
        <v>168</v>
      </c>
      <c r="AM171" s="1">
        <v>192</v>
      </c>
      <c r="AO171">
        <f t="shared" si="62"/>
        <v>1.2418150406552234E-3</v>
      </c>
      <c r="AP171">
        <f t="shared" si="65"/>
        <v>1.9747085406144381E-3</v>
      </c>
      <c r="AQ171">
        <f t="shared" si="66"/>
        <v>5.4528414415949559E-4</v>
      </c>
      <c r="AR171">
        <f t="shared" si="67"/>
        <v>7.4408914187919716E-4</v>
      </c>
      <c r="AS171">
        <f t="shared" si="68"/>
        <v>1.2392030744038179E-3</v>
      </c>
      <c r="AT171">
        <f t="shared" si="69"/>
        <v>2.0455998295333473E-3</v>
      </c>
      <c r="AV171">
        <f t="shared" si="63"/>
        <v>1.5901792746627674</v>
      </c>
      <c r="AW171">
        <f t="shared" si="70"/>
        <v>0.43910254450758252</v>
      </c>
      <c r="AX171">
        <f t="shared" si="71"/>
        <v>0.59919482170757954</v>
      </c>
      <c r="AY171">
        <f t="shared" si="72"/>
        <v>0.99789665436003472</v>
      </c>
      <c r="AZ171">
        <f t="shared" si="73"/>
        <v>1.6472661085293507</v>
      </c>
      <c r="BB171">
        <f t="shared" si="64"/>
        <v>9.1596216094989359E-4</v>
      </c>
      <c r="BC171">
        <f t="shared" si="74"/>
        <v>-4.4878101408205896E-4</v>
      </c>
      <c r="BD171">
        <f t="shared" si="75"/>
        <v>-3.8109901134848837E-4</v>
      </c>
      <c r="BE171">
        <f t="shared" si="76"/>
        <v>-2.6092173895470069E-6</v>
      </c>
      <c r="BF171">
        <f t="shared" si="77"/>
        <v>1.0209936701793024E-3</v>
      </c>
    </row>
    <row r="172" spans="27:58" x14ac:dyDescent="0.25">
      <c r="AA172" s="1">
        <v>33118</v>
      </c>
      <c r="AB172" s="1" t="s">
        <v>282</v>
      </c>
      <c r="AC172" s="1" t="s">
        <v>22</v>
      </c>
      <c r="AD172" s="1">
        <v>331180000</v>
      </c>
      <c r="AE172" s="1" t="s">
        <v>282</v>
      </c>
      <c r="AF172" s="1">
        <v>171</v>
      </c>
      <c r="AG172" s="1">
        <v>1806</v>
      </c>
      <c r="AH172" s="1">
        <f t="shared" si="61"/>
        <v>904</v>
      </c>
      <c r="AI172" s="1">
        <v>68</v>
      </c>
      <c r="AJ172" s="1">
        <v>132</v>
      </c>
      <c r="AK172" s="1">
        <v>252</v>
      </c>
      <c r="AL172" s="1">
        <v>276</v>
      </c>
      <c r="AM172" s="1">
        <v>176</v>
      </c>
      <c r="AO172">
        <f t="shared" si="62"/>
        <v>2.1423679327334387E-3</v>
      </c>
      <c r="AP172">
        <f t="shared" si="65"/>
        <v>2.5823111684958036E-3</v>
      </c>
      <c r="AQ172">
        <f t="shared" si="66"/>
        <v>2.2492970946579195E-3</v>
      </c>
      <c r="AR172">
        <f t="shared" si="67"/>
        <v>2.343880796919471E-3</v>
      </c>
      <c r="AS172">
        <f t="shared" si="68"/>
        <v>2.0358336222348439E-3</v>
      </c>
      <c r="AT172">
        <f t="shared" si="69"/>
        <v>1.8751331770722353E-3</v>
      </c>
      <c r="AV172">
        <f t="shared" si="63"/>
        <v>1.2053537252123836</v>
      </c>
      <c r="AW172">
        <f t="shared" si="70"/>
        <v>1.0499116703021456</v>
      </c>
      <c r="AX172">
        <f t="shared" si="71"/>
        <v>1.0940608105204985</v>
      </c>
      <c r="AY172">
        <f t="shared" si="72"/>
        <v>0.95027263577332011</v>
      </c>
      <c r="AZ172">
        <f t="shared" si="73"/>
        <v>0.87526196990811023</v>
      </c>
      <c r="BB172">
        <f t="shared" si="64"/>
        <v>4.8230618918001128E-4</v>
      </c>
      <c r="BC172">
        <f t="shared" si="74"/>
        <v>1.0955434776176345E-4</v>
      </c>
      <c r="BD172">
        <f t="shared" si="75"/>
        <v>2.1070618301665168E-4</v>
      </c>
      <c r="BE172">
        <f t="shared" si="76"/>
        <v>-1.0384044336731732E-4</v>
      </c>
      <c r="BF172">
        <f t="shared" si="77"/>
        <v>-2.4982782455342222E-4</v>
      </c>
    </row>
    <row r="173" spans="27:58" x14ac:dyDescent="0.25">
      <c r="AA173" s="1">
        <v>33119</v>
      </c>
      <c r="AB173" s="1" t="s">
        <v>283</v>
      </c>
      <c r="AC173" s="1" t="s">
        <v>13</v>
      </c>
      <c r="AD173" s="1">
        <v>331190101</v>
      </c>
      <c r="AE173" s="1" t="s">
        <v>284</v>
      </c>
      <c r="AF173" s="1">
        <v>172</v>
      </c>
      <c r="AG173" s="1">
        <v>2110</v>
      </c>
      <c r="AH173" s="1">
        <f t="shared" si="61"/>
        <v>901</v>
      </c>
      <c r="AI173" s="1">
        <v>35</v>
      </c>
      <c r="AJ173" s="1">
        <v>37</v>
      </c>
      <c r="AK173" s="1">
        <v>154</v>
      </c>
      <c r="AL173" s="1">
        <v>372</v>
      </c>
      <c r="AM173" s="1">
        <v>303</v>
      </c>
      <c r="AO173">
        <f t="shared" si="62"/>
        <v>2.1352583046380844E-3</v>
      </c>
      <c r="AP173">
        <f t="shared" si="65"/>
        <v>1.3291307484904872E-3</v>
      </c>
      <c r="AQ173">
        <f t="shared" si="66"/>
        <v>6.3048479168441676E-4</v>
      </c>
      <c r="AR173">
        <f t="shared" si="67"/>
        <v>1.4323715981174544E-3</v>
      </c>
      <c r="AS173">
        <f t="shared" si="68"/>
        <v>2.7439496647513112E-3</v>
      </c>
      <c r="AT173">
        <f t="shared" si="69"/>
        <v>3.2282122309823143E-3</v>
      </c>
      <c r="AV173">
        <f t="shared" si="63"/>
        <v>0.6224683662877819</v>
      </c>
      <c r="AW173">
        <f t="shared" si="70"/>
        <v>0.29527331204609497</v>
      </c>
      <c r="AX173">
        <f t="shared" si="71"/>
        <v>0.67081888641113807</v>
      </c>
      <c r="AY173">
        <f t="shared" si="72"/>
        <v>1.2850668505965122</v>
      </c>
      <c r="AZ173">
        <f t="shared" si="73"/>
        <v>1.5118602859289569</v>
      </c>
      <c r="BB173">
        <f t="shared" si="64"/>
        <v>-6.3009100444314447E-4</v>
      </c>
      <c r="BC173">
        <f t="shared" si="74"/>
        <v>-7.690993131434145E-4</v>
      </c>
      <c r="BD173">
        <f t="shared" si="75"/>
        <v>-5.7188308995671355E-4</v>
      </c>
      <c r="BE173">
        <f t="shared" si="76"/>
        <v>6.8821204814655478E-4</v>
      </c>
      <c r="BF173">
        <f t="shared" si="77"/>
        <v>1.3343520521044766E-3</v>
      </c>
    </row>
    <row r="174" spans="27:58" x14ac:dyDescent="0.25">
      <c r="AA174" s="1">
        <v>33119</v>
      </c>
      <c r="AB174" s="1" t="s">
        <v>283</v>
      </c>
      <c r="AC174" s="1" t="s">
        <v>15</v>
      </c>
      <c r="AD174" s="1">
        <v>331190102</v>
      </c>
      <c r="AE174" s="1" t="s">
        <v>285</v>
      </c>
      <c r="AF174" s="1">
        <v>173</v>
      </c>
      <c r="AG174" s="1">
        <v>2510</v>
      </c>
      <c r="AH174" s="1">
        <f t="shared" si="61"/>
        <v>1058</v>
      </c>
      <c r="AI174" s="1">
        <v>34</v>
      </c>
      <c r="AJ174" s="1">
        <v>13</v>
      </c>
      <c r="AK174" s="1">
        <v>125</v>
      </c>
      <c r="AL174" s="1">
        <v>463</v>
      </c>
      <c r="AM174" s="1">
        <v>423</v>
      </c>
      <c r="AO174">
        <f t="shared" si="62"/>
        <v>2.5073288416282945E-3</v>
      </c>
      <c r="AP174">
        <f t="shared" si="65"/>
        <v>1.2911555842479018E-3</v>
      </c>
      <c r="AQ174">
        <f t="shared" si="66"/>
        <v>2.215216835647951E-4</v>
      </c>
      <c r="AR174">
        <f t="shared" si="67"/>
        <v>1.1626392841862455E-3</v>
      </c>
      <c r="AS174">
        <f t="shared" si="68"/>
        <v>3.4151846633867127E-3</v>
      </c>
      <c r="AT174">
        <f t="shared" si="69"/>
        <v>4.5067121244406561E-3</v>
      </c>
      <c r="AV174">
        <f t="shared" si="63"/>
        <v>0.51495263118714307</v>
      </c>
      <c r="AW174">
        <f t="shared" si="70"/>
        <v>8.8349673121031785E-2</v>
      </c>
      <c r="AX174">
        <f t="shared" si="71"/>
        <v>0.46369637076850728</v>
      </c>
      <c r="AY174">
        <f t="shared" si="72"/>
        <v>1.3620808753465476</v>
      </c>
      <c r="AZ174">
        <f t="shared" si="73"/>
        <v>1.7974156598916375</v>
      </c>
      <c r="BB174">
        <f t="shared" si="64"/>
        <v>-8.5691460403622226E-4</v>
      </c>
      <c r="BC174">
        <f t="shared" si="74"/>
        <v>-5.3751190492534111E-4</v>
      </c>
      <c r="BD174">
        <f t="shared" si="75"/>
        <v>-8.9351772129129734E-4</v>
      </c>
      <c r="BE174">
        <f t="shared" si="76"/>
        <v>1.0553384590285492E-3</v>
      </c>
      <c r="BF174">
        <f t="shared" si="77"/>
        <v>2.6425101526982354E-3</v>
      </c>
    </row>
    <row r="175" spans="27:58" x14ac:dyDescent="0.25">
      <c r="AA175" s="1">
        <v>33119</v>
      </c>
      <c r="AB175" s="1" t="s">
        <v>283</v>
      </c>
      <c r="AC175" s="1" t="s">
        <v>17</v>
      </c>
      <c r="AD175" s="1">
        <v>331190103</v>
      </c>
      <c r="AE175" s="1" t="s">
        <v>286</v>
      </c>
      <c r="AF175" s="1">
        <v>174</v>
      </c>
      <c r="AG175" s="1">
        <v>2524</v>
      </c>
      <c r="AH175" s="1">
        <f t="shared" si="61"/>
        <v>1003</v>
      </c>
      <c r="AI175" s="1">
        <v>90</v>
      </c>
      <c r="AJ175" s="1">
        <v>110</v>
      </c>
      <c r="AK175" s="1">
        <v>193</v>
      </c>
      <c r="AL175" s="1">
        <v>306</v>
      </c>
      <c r="AM175" s="1">
        <v>304</v>
      </c>
      <c r="AO175">
        <f t="shared" si="62"/>
        <v>2.3769856598801317E-3</v>
      </c>
      <c r="AP175">
        <f t="shared" si="65"/>
        <v>3.4177647818326813E-3</v>
      </c>
      <c r="AQ175">
        <f t="shared" si="66"/>
        <v>1.8744142455482662E-3</v>
      </c>
      <c r="AR175">
        <f t="shared" si="67"/>
        <v>1.795115054783563E-3</v>
      </c>
      <c r="AS175">
        <f t="shared" si="68"/>
        <v>2.2571198855212398E-3</v>
      </c>
      <c r="AT175">
        <f t="shared" si="69"/>
        <v>3.2388663967611335E-3</v>
      </c>
      <c r="AV175">
        <f t="shared" si="63"/>
        <v>1.4378567105049489</v>
      </c>
      <c r="AW175">
        <f t="shared" si="70"/>
        <v>0.78856775502919541</v>
      </c>
      <c r="AX175">
        <f t="shared" si="71"/>
        <v>0.75520651431868058</v>
      </c>
      <c r="AY175">
        <f t="shared" si="72"/>
        <v>0.94957236117068677</v>
      </c>
      <c r="AZ175">
        <f t="shared" si="73"/>
        <v>1.3625939993783829</v>
      </c>
      <c r="BB175">
        <f t="shared" si="64"/>
        <v>1.241173616412573E-3</v>
      </c>
      <c r="BC175">
        <f t="shared" si="74"/>
        <v>-4.4524263777812506E-4</v>
      </c>
      <c r="BD175">
        <f t="shared" si="75"/>
        <v>-5.0400375188000167E-4</v>
      </c>
      <c r="BE175">
        <f t="shared" si="76"/>
        <v>-1.1679137730175404E-4</v>
      </c>
      <c r="BF175">
        <f t="shared" si="77"/>
        <v>1.0020736373926844E-3</v>
      </c>
    </row>
    <row r="176" spans="27:58" x14ac:dyDescent="0.25">
      <c r="AA176" s="1">
        <v>33119</v>
      </c>
      <c r="AB176" s="1" t="s">
        <v>283</v>
      </c>
      <c r="AC176" s="1" t="s">
        <v>19</v>
      </c>
      <c r="AD176" s="1">
        <v>331190104</v>
      </c>
      <c r="AE176" s="1" t="s">
        <v>287</v>
      </c>
      <c r="AF176" s="1">
        <v>175</v>
      </c>
      <c r="AG176" s="1">
        <v>2713</v>
      </c>
      <c r="AH176" s="1">
        <f t="shared" si="61"/>
        <v>977</v>
      </c>
      <c r="AI176" s="1">
        <v>76</v>
      </c>
      <c r="AJ176" s="1">
        <v>90</v>
      </c>
      <c r="AK176" s="1">
        <v>209</v>
      </c>
      <c r="AL176" s="1">
        <v>330</v>
      </c>
      <c r="AM176" s="1">
        <v>272</v>
      </c>
      <c r="AO176">
        <f t="shared" si="62"/>
        <v>2.3153688830537273E-3</v>
      </c>
      <c r="AP176">
        <f t="shared" si="65"/>
        <v>2.8861124824364867E-3</v>
      </c>
      <c r="AQ176">
        <f t="shared" si="66"/>
        <v>1.5336116554485813E-3</v>
      </c>
      <c r="AR176">
        <f t="shared" si="67"/>
        <v>1.9439328831594026E-3</v>
      </c>
      <c r="AS176">
        <f t="shared" si="68"/>
        <v>2.4341488961503567E-3</v>
      </c>
      <c r="AT176">
        <f t="shared" si="69"/>
        <v>2.897933091838909E-3</v>
      </c>
      <c r="AV176">
        <f t="shared" si="63"/>
        <v>1.2465022327802942</v>
      </c>
      <c r="AW176">
        <f t="shared" si="70"/>
        <v>0.66236169392840305</v>
      </c>
      <c r="AX176">
        <f t="shared" si="71"/>
        <v>0.83957804624011367</v>
      </c>
      <c r="AY176">
        <f t="shared" si="72"/>
        <v>1.0513006864547523</v>
      </c>
      <c r="AZ176">
        <f t="shared" si="73"/>
        <v>1.2516075140548839</v>
      </c>
      <c r="BB176">
        <f t="shared" si="64"/>
        <v>6.359301088629442E-4</v>
      </c>
      <c r="BC176">
        <f t="shared" si="74"/>
        <v>-6.3176136341120412E-4</v>
      </c>
      <c r="BD176">
        <f t="shared" si="75"/>
        <v>-3.3990801574475531E-4</v>
      </c>
      <c r="BE176">
        <f t="shared" si="76"/>
        <v>1.2177595771924456E-4</v>
      </c>
      <c r="BF176">
        <f t="shared" si="77"/>
        <v>6.5037946183961438E-4</v>
      </c>
    </row>
    <row r="177" spans="27:58" x14ac:dyDescent="0.25">
      <c r="AA177" s="1">
        <v>33119</v>
      </c>
      <c r="AB177" s="1" t="s">
        <v>283</v>
      </c>
      <c r="AC177" s="1" t="s">
        <v>47</v>
      </c>
      <c r="AD177" s="1">
        <v>331190105</v>
      </c>
      <c r="AE177" s="1" t="s">
        <v>288</v>
      </c>
      <c r="AF177" s="1">
        <v>176</v>
      </c>
      <c r="AG177" s="1">
        <v>2097</v>
      </c>
      <c r="AH177" s="1">
        <f t="shared" si="61"/>
        <v>1039</v>
      </c>
      <c r="AI177" s="1">
        <v>50</v>
      </c>
      <c r="AJ177" s="1">
        <v>33</v>
      </c>
      <c r="AK177" s="1">
        <v>180</v>
      </c>
      <c r="AL177" s="1">
        <v>396</v>
      </c>
      <c r="AM177" s="1">
        <v>380</v>
      </c>
      <c r="AO177">
        <f t="shared" si="62"/>
        <v>2.4623011970243839E-3</v>
      </c>
      <c r="AP177">
        <f t="shared" si="65"/>
        <v>1.8987582121292674E-3</v>
      </c>
      <c r="AQ177">
        <f t="shared" si="66"/>
        <v>5.6232427366447986E-4</v>
      </c>
      <c r="AR177">
        <f t="shared" si="67"/>
        <v>1.6742005692281935E-3</v>
      </c>
      <c r="AS177">
        <f t="shared" si="68"/>
        <v>2.9209786753804281E-3</v>
      </c>
      <c r="AT177">
        <f t="shared" si="69"/>
        <v>4.048582995951417E-3</v>
      </c>
      <c r="AV177">
        <f t="shared" si="63"/>
        <v>0.77113157985053127</v>
      </c>
      <c r="AW177">
        <f t="shared" si="70"/>
        <v>0.22837347207727132</v>
      </c>
      <c r="AX177">
        <f t="shared" si="71"/>
        <v>0.67993329623988075</v>
      </c>
      <c r="AY177">
        <f t="shared" si="72"/>
        <v>1.1862800046193951</v>
      </c>
      <c r="AZ177">
        <f t="shared" si="73"/>
        <v>1.6442273596926349</v>
      </c>
      <c r="BB177">
        <f t="shared" si="64"/>
        <v>-4.9348015549890295E-4</v>
      </c>
      <c r="BC177">
        <f t="shared" si="74"/>
        <v>-8.3042527912906706E-4</v>
      </c>
      <c r="BD177">
        <f t="shared" si="75"/>
        <v>-6.4584058159781338E-4</v>
      </c>
      <c r="BE177">
        <f t="shared" si="76"/>
        <v>4.9896848338362026E-4</v>
      </c>
      <c r="BF177">
        <f t="shared" si="77"/>
        <v>2.0132412296433575E-3</v>
      </c>
    </row>
    <row r="178" spans="27:58" x14ac:dyDescent="0.25">
      <c r="AA178" s="1">
        <v>33119</v>
      </c>
      <c r="AB178" s="1" t="s">
        <v>283</v>
      </c>
      <c r="AC178" s="1" t="s">
        <v>49</v>
      </c>
      <c r="AD178" s="1">
        <v>331190106</v>
      </c>
      <c r="AE178" s="1" t="s">
        <v>289</v>
      </c>
      <c r="AF178" s="1">
        <v>177</v>
      </c>
      <c r="AG178" s="1">
        <v>2028</v>
      </c>
      <c r="AH178" s="1">
        <f t="shared" si="61"/>
        <v>936</v>
      </c>
      <c r="AI178" s="1">
        <v>36</v>
      </c>
      <c r="AJ178" s="1">
        <v>36</v>
      </c>
      <c r="AK178" s="1">
        <v>212</v>
      </c>
      <c r="AL178" s="1">
        <v>376</v>
      </c>
      <c r="AM178" s="1">
        <v>276</v>
      </c>
      <c r="AO178">
        <f t="shared" si="62"/>
        <v>2.2182039657505518E-3</v>
      </c>
      <c r="AP178">
        <f t="shared" si="65"/>
        <v>1.3671059127330725E-3</v>
      </c>
      <c r="AQ178">
        <f t="shared" si="66"/>
        <v>6.1344466217943259E-4</v>
      </c>
      <c r="AR178">
        <f t="shared" si="67"/>
        <v>1.9718362259798722E-3</v>
      </c>
      <c r="AS178">
        <f t="shared" si="68"/>
        <v>2.7734544998561641E-3</v>
      </c>
      <c r="AT178">
        <f t="shared" si="69"/>
        <v>2.940549754954187E-3</v>
      </c>
      <c r="AV178">
        <f t="shared" si="63"/>
        <v>0.61631208574207841</v>
      </c>
      <c r="AW178">
        <f t="shared" si="70"/>
        <v>0.2765501602427563</v>
      </c>
      <c r="AX178">
        <f t="shared" si="71"/>
        <v>0.88893368528113759</v>
      </c>
      <c r="AY178">
        <f t="shared" si="72"/>
        <v>1.2503153644474427</v>
      </c>
      <c r="AZ178">
        <f t="shared" si="73"/>
        <v>1.3256444404377494</v>
      </c>
      <c r="BB178">
        <f t="shared" si="64"/>
        <v>-6.6168173765375406E-4</v>
      </c>
      <c r="BC178">
        <f t="shared" si="74"/>
        <v>-7.8849911002534432E-4</v>
      </c>
      <c r="BD178">
        <f t="shared" si="75"/>
        <v>-2.3214948647438033E-4</v>
      </c>
      <c r="BE178">
        <f t="shared" si="76"/>
        <v>6.1957811741118881E-4</v>
      </c>
      <c r="BF178">
        <f t="shared" si="77"/>
        <v>8.2893718655351186E-4</v>
      </c>
    </row>
    <row r="179" spans="27:58" x14ac:dyDescent="0.25">
      <c r="AA179" s="1">
        <v>33119</v>
      </c>
      <c r="AB179" s="1" t="s">
        <v>283</v>
      </c>
      <c r="AC179" s="1" t="s">
        <v>51</v>
      </c>
      <c r="AD179" s="1">
        <v>331190107</v>
      </c>
      <c r="AE179" s="1" t="s">
        <v>290</v>
      </c>
      <c r="AF179" s="1">
        <v>178</v>
      </c>
      <c r="AG179" s="1">
        <v>2779</v>
      </c>
      <c r="AH179" s="1">
        <f t="shared" si="61"/>
        <v>1240</v>
      </c>
      <c r="AI179" s="1">
        <v>33</v>
      </c>
      <c r="AJ179" s="1">
        <v>21</v>
      </c>
      <c r="AK179" s="1">
        <v>76</v>
      </c>
      <c r="AL179" s="1">
        <v>569</v>
      </c>
      <c r="AM179" s="1">
        <v>541</v>
      </c>
      <c r="AO179">
        <f t="shared" si="62"/>
        <v>2.9386462794131238E-3</v>
      </c>
      <c r="AP179">
        <f t="shared" si="65"/>
        <v>1.2531804200053166E-3</v>
      </c>
      <c r="AQ179">
        <f t="shared" si="66"/>
        <v>3.5784271960466902E-4</v>
      </c>
      <c r="AR179">
        <f t="shared" si="67"/>
        <v>7.0688468478523727E-4</v>
      </c>
      <c r="AS179">
        <f t="shared" si="68"/>
        <v>4.197062793665312E-3</v>
      </c>
      <c r="AT179">
        <f t="shared" si="69"/>
        <v>5.7639036863413595E-3</v>
      </c>
      <c r="AV179">
        <f t="shared" si="63"/>
        <v>0.42644820126347049</v>
      </c>
      <c r="AW179">
        <f t="shared" si="70"/>
        <v>0.12177128023592336</v>
      </c>
      <c r="AX179">
        <f t="shared" si="71"/>
        <v>0.24054772761776863</v>
      </c>
      <c r="AY179">
        <f t="shared" si="72"/>
        <v>1.428230006131771</v>
      </c>
      <c r="AZ179">
        <f t="shared" si="73"/>
        <v>1.9614145896771444</v>
      </c>
      <c r="BB179">
        <f t="shared" si="64"/>
        <v>-1.0680410213483808E-3</v>
      </c>
      <c r="BC179">
        <f t="shared" si="74"/>
        <v>-7.534774757634176E-4</v>
      </c>
      <c r="BD179">
        <f t="shared" si="75"/>
        <v>-1.0071952821902284E-3</v>
      </c>
      <c r="BE179">
        <f t="shared" si="76"/>
        <v>1.49598393676002E-3</v>
      </c>
      <c r="BF179">
        <f t="shared" si="77"/>
        <v>3.8829456084628639E-3</v>
      </c>
    </row>
    <row r="180" spans="27:58" x14ac:dyDescent="0.25">
      <c r="AA180" s="1">
        <v>33119</v>
      </c>
      <c r="AB180" s="1" t="s">
        <v>283</v>
      </c>
      <c r="AC180" s="1" t="s">
        <v>53</v>
      </c>
      <c r="AD180" s="1">
        <v>331190108</v>
      </c>
      <c r="AE180" s="1" t="s">
        <v>291</v>
      </c>
      <c r="AF180" s="1">
        <v>179</v>
      </c>
      <c r="AG180" s="1">
        <v>2052</v>
      </c>
      <c r="AH180" s="1">
        <f t="shared" si="61"/>
        <v>810</v>
      </c>
      <c r="AI180" s="1">
        <v>19</v>
      </c>
      <c r="AJ180" s="1">
        <v>42</v>
      </c>
      <c r="AK180" s="1">
        <v>126</v>
      </c>
      <c r="AL180" s="1">
        <v>346</v>
      </c>
      <c r="AM180" s="1">
        <v>277</v>
      </c>
      <c r="AO180">
        <f t="shared" si="62"/>
        <v>1.9195995857456695E-3</v>
      </c>
      <c r="AP180">
        <f t="shared" si="65"/>
        <v>7.2152812060912168E-4</v>
      </c>
      <c r="AQ180">
        <f t="shared" si="66"/>
        <v>7.1568543920933804E-4</v>
      </c>
      <c r="AR180">
        <f t="shared" si="67"/>
        <v>1.1719403984597355E-3</v>
      </c>
      <c r="AS180">
        <f t="shared" si="68"/>
        <v>2.5521682365697677E-3</v>
      </c>
      <c r="AT180">
        <f t="shared" si="69"/>
        <v>2.9512039207330067E-3</v>
      </c>
      <c r="AV180">
        <f t="shared" si="63"/>
        <v>0.37587428439084791</v>
      </c>
      <c r="AW180">
        <f t="shared" si="70"/>
        <v>0.37283058640134559</v>
      </c>
      <c r="AX180">
        <f t="shared" si="71"/>
        <v>0.61051294611761164</v>
      </c>
      <c r="AY180">
        <f t="shared" si="72"/>
        <v>1.3295315624786284</v>
      </c>
      <c r="AZ180">
        <f t="shared" si="73"/>
        <v>1.5374060000052614</v>
      </c>
      <c r="BB180">
        <f t="shared" si="64"/>
        <v>-7.0601565674083017E-4</v>
      </c>
      <c r="BC180">
        <f t="shared" si="74"/>
        <v>-7.0611755112320884E-4</v>
      </c>
      <c r="BD180">
        <f t="shared" si="75"/>
        <v>-5.7830076331165934E-4</v>
      </c>
      <c r="BE180">
        <f t="shared" si="76"/>
        <v>7.2692558400915095E-4</v>
      </c>
      <c r="BF180">
        <f t="shared" si="77"/>
        <v>1.2693027150242058E-3</v>
      </c>
    </row>
    <row r="181" spans="27:58" x14ac:dyDescent="0.25">
      <c r="AA181" s="1">
        <v>33119</v>
      </c>
      <c r="AB181" s="1" t="s">
        <v>283</v>
      </c>
      <c r="AC181" s="1" t="s">
        <v>55</v>
      </c>
      <c r="AD181" s="1">
        <v>331190109</v>
      </c>
      <c r="AE181" s="1" t="s">
        <v>292</v>
      </c>
      <c r="AF181" s="1">
        <v>180</v>
      </c>
      <c r="AG181" s="1">
        <v>2470</v>
      </c>
      <c r="AH181" s="1">
        <f t="shared" si="61"/>
        <v>1087</v>
      </c>
      <c r="AI181" s="1">
        <v>89</v>
      </c>
      <c r="AJ181" s="1">
        <v>48</v>
      </c>
      <c r="AK181" s="1">
        <v>183</v>
      </c>
      <c r="AL181" s="1">
        <v>370</v>
      </c>
      <c r="AM181" s="1">
        <v>397</v>
      </c>
      <c r="AO181">
        <f t="shared" si="62"/>
        <v>2.5760552465500528E-3</v>
      </c>
      <c r="AP181">
        <f t="shared" si="65"/>
        <v>3.379789617590096E-3</v>
      </c>
      <c r="AQ181">
        <f t="shared" si="66"/>
        <v>8.1792621623924338E-4</v>
      </c>
      <c r="AR181">
        <f t="shared" si="67"/>
        <v>1.7021039120486633E-3</v>
      </c>
      <c r="AS181">
        <f t="shared" si="68"/>
        <v>2.7291972471988847E-3</v>
      </c>
      <c r="AT181">
        <f t="shared" si="69"/>
        <v>4.2297038141913485E-3</v>
      </c>
      <c r="AV181">
        <f t="shared" si="63"/>
        <v>1.3120019930148756</v>
      </c>
      <c r="AW181">
        <f t="shared" si="70"/>
        <v>0.31751113153906152</v>
      </c>
      <c r="AX181">
        <f t="shared" si="71"/>
        <v>0.66074045357846378</v>
      </c>
      <c r="AY181">
        <f t="shared" si="72"/>
        <v>1.0594482594478225</v>
      </c>
      <c r="AZ181">
        <f t="shared" si="73"/>
        <v>1.6419305524817149</v>
      </c>
      <c r="BB181">
        <f t="shared" si="64"/>
        <v>9.177960981748913E-4</v>
      </c>
      <c r="BC181">
        <f t="shared" si="74"/>
        <v>-9.3835963640324753E-4</v>
      </c>
      <c r="BD181">
        <f t="shared" si="75"/>
        <v>-7.0534194377498347E-4</v>
      </c>
      <c r="BE181">
        <f t="shared" si="76"/>
        <v>1.5760639947334497E-4</v>
      </c>
      <c r="BF181">
        <f t="shared" si="77"/>
        <v>2.0973947168088048E-3</v>
      </c>
    </row>
    <row r="182" spans="27:58" x14ac:dyDescent="0.25">
      <c r="AA182" s="1">
        <v>33120</v>
      </c>
      <c r="AB182" s="1" t="s">
        <v>293</v>
      </c>
      <c r="AC182" s="1" t="s">
        <v>22</v>
      </c>
      <c r="AD182" s="1">
        <v>331200000</v>
      </c>
      <c r="AE182" s="1" t="s">
        <v>293</v>
      </c>
      <c r="AF182" s="1">
        <v>181</v>
      </c>
      <c r="AG182" s="1">
        <v>1347</v>
      </c>
      <c r="AH182" s="1">
        <f t="shared" si="61"/>
        <v>632</v>
      </c>
      <c r="AI182" s="1">
        <v>32</v>
      </c>
      <c r="AJ182" s="1">
        <v>36</v>
      </c>
      <c r="AK182" s="1">
        <v>156</v>
      </c>
      <c r="AL182" s="1">
        <v>208</v>
      </c>
      <c r="AM182" s="1">
        <v>200</v>
      </c>
      <c r="AO182">
        <f t="shared" si="62"/>
        <v>1.4977616520879793E-3</v>
      </c>
      <c r="AP182">
        <f t="shared" si="65"/>
        <v>1.2152052557627311E-3</v>
      </c>
      <c r="AQ182">
        <f t="shared" si="66"/>
        <v>6.1344466217943259E-4</v>
      </c>
      <c r="AR182">
        <f t="shared" si="67"/>
        <v>1.4509738266644343E-3</v>
      </c>
      <c r="AS182">
        <f t="shared" si="68"/>
        <v>1.534251425452346E-3</v>
      </c>
      <c r="AT182">
        <f t="shared" si="69"/>
        <v>2.1308331557639039E-3</v>
      </c>
      <c r="AV182">
        <f t="shared" si="63"/>
        <v>0.81134755591362229</v>
      </c>
      <c r="AW182">
        <f t="shared" si="70"/>
        <v>0.40957428795446188</v>
      </c>
      <c r="AX182">
        <f t="shared" si="71"/>
        <v>0.96876150129874161</v>
      </c>
      <c r="AY182">
        <f t="shared" si="72"/>
        <v>1.0243628706299814</v>
      </c>
      <c r="AZ182">
        <f t="shared" si="73"/>
        <v>1.4226784033316522</v>
      </c>
      <c r="BB182">
        <f t="shared" si="64"/>
        <v>-2.5404930922702523E-4</v>
      </c>
      <c r="BC182">
        <f t="shared" si="74"/>
        <v>-5.4758339112091466E-4</v>
      </c>
      <c r="BD182">
        <f t="shared" si="75"/>
        <v>-4.6049303978659863E-5</v>
      </c>
      <c r="BE182">
        <f t="shared" si="76"/>
        <v>3.6930704770083873E-5</v>
      </c>
      <c r="BF182">
        <f t="shared" si="77"/>
        <v>7.5120667910054265E-4</v>
      </c>
    </row>
    <row r="183" spans="27:58" x14ac:dyDescent="0.25">
      <c r="AA183" s="1">
        <v>33122</v>
      </c>
      <c r="AB183" s="1" t="s">
        <v>294</v>
      </c>
      <c r="AC183" s="1" t="s">
        <v>13</v>
      </c>
      <c r="AD183" s="1">
        <v>331220101</v>
      </c>
      <c r="AE183" s="1" t="s">
        <v>295</v>
      </c>
      <c r="AF183" s="1">
        <v>182</v>
      </c>
      <c r="AG183" s="1">
        <v>2517</v>
      </c>
      <c r="AH183" s="1">
        <f t="shared" si="61"/>
        <v>1236</v>
      </c>
      <c r="AI183" s="1">
        <v>68</v>
      </c>
      <c r="AJ183" s="1">
        <v>220</v>
      </c>
      <c r="AK183" s="1">
        <v>404</v>
      </c>
      <c r="AL183" s="1">
        <v>340</v>
      </c>
      <c r="AM183" s="1">
        <v>204</v>
      </c>
      <c r="AO183">
        <f t="shared" si="62"/>
        <v>2.9291667752859847E-3</v>
      </c>
      <c r="AP183">
        <f t="shared" si="65"/>
        <v>2.5823111684958036E-3</v>
      </c>
      <c r="AQ183">
        <f t="shared" si="66"/>
        <v>3.7488284910965324E-3</v>
      </c>
      <c r="AR183">
        <f t="shared" si="67"/>
        <v>3.7576501664899455E-3</v>
      </c>
      <c r="AS183">
        <f t="shared" si="68"/>
        <v>2.5079109839124887E-3</v>
      </c>
      <c r="AT183">
        <f t="shared" si="69"/>
        <v>2.173449818879182E-3</v>
      </c>
      <c r="AV183">
        <f t="shared" si="63"/>
        <v>0.88158557248543268</v>
      </c>
      <c r="AW183">
        <f t="shared" si="70"/>
        <v>1.2798276024179338</v>
      </c>
      <c r="AX183">
        <f t="shared" si="71"/>
        <v>1.2828392695813891</v>
      </c>
      <c r="AY183">
        <f t="shared" si="72"/>
        <v>0.85618579490668734</v>
      </c>
      <c r="AZ183">
        <f t="shared" si="73"/>
        <v>0.74200275560171225</v>
      </c>
      <c r="BB183">
        <f t="shared" si="64"/>
        <v>-3.2545695510781191E-4</v>
      </c>
      <c r="BC183">
        <f t="shared" si="74"/>
        <v>9.2493114620286854E-4</v>
      </c>
      <c r="BD183">
        <f t="shared" si="75"/>
        <v>9.3593972421005195E-4</v>
      </c>
      <c r="BE183">
        <f t="shared" si="76"/>
        <v>-3.8939801234060684E-4</v>
      </c>
      <c r="BF183">
        <f t="shared" si="77"/>
        <v>-6.4856247286206807E-4</v>
      </c>
    </row>
    <row r="184" spans="27:58" x14ac:dyDescent="0.25">
      <c r="AA184" s="1">
        <v>33122</v>
      </c>
      <c r="AB184" s="1" t="s">
        <v>294</v>
      </c>
      <c r="AC184" s="1" t="s">
        <v>15</v>
      </c>
      <c r="AD184" s="1">
        <v>331220102</v>
      </c>
      <c r="AE184" s="1" t="s">
        <v>296</v>
      </c>
      <c r="AF184" s="1">
        <v>183</v>
      </c>
      <c r="AG184" s="1">
        <v>2842</v>
      </c>
      <c r="AH184" s="1">
        <f t="shared" si="61"/>
        <v>1364</v>
      </c>
      <c r="AI184" s="1">
        <v>48</v>
      </c>
      <c r="AJ184" s="1">
        <v>200</v>
      </c>
      <c r="AK184" s="1">
        <v>344</v>
      </c>
      <c r="AL184" s="1">
        <v>440</v>
      </c>
      <c r="AM184" s="1">
        <v>332</v>
      </c>
      <c r="AO184">
        <f t="shared" si="62"/>
        <v>3.2325109073544364E-3</v>
      </c>
      <c r="AP184">
        <f t="shared" si="65"/>
        <v>1.8228078836440968E-3</v>
      </c>
      <c r="AQ184">
        <f t="shared" si="66"/>
        <v>3.4080259009968477E-3</v>
      </c>
      <c r="AR184">
        <f t="shared" si="67"/>
        <v>3.1995833100805478E-3</v>
      </c>
      <c r="AS184">
        <f t="shared" si="68"/>
        <v>3.245531861533809E-3</v>
      </c>
      <c r="AT184">
        <f t="shared" si="69"/>
        <v>3.5371830385680803E-3</v>
      </c>
      <c r="AV184">
        <f t="shared" si="63"/>
        <v>0.56389844795169641</v>
      </c>
      <c r="AW184">
        <f t="shared" si="70"/>
        <v>1.0542967985794229</v>
      </c>
      <c r="AX184">
        <f t="shared" si="71"/>
        <v>0.98981361603483731</v>
      </c>
      <c r="AY184">
        <f t="shared" si="72"/>
        <v>1.0040281238184681</v>
      </c>
      <c r="AZ184">
        <f t="shared" si="73"/>
        <v>1.0942524681109258</v>
      </c>
      <c r="BB184">
        <f t="shared" si="64"/>
        <v>-1.0442521864176279E-3</v>
      </c>
      <c r="BC184">
        <f t="shared" si="74"/>
        <v>1.8019597191622729E-4</v>
      </c>
      <c r="BD184">
        <f t="shared" si="75"/>
        <v>-3.2759318340140269E-5</v>
      </c>
      <c r="BE184">
        <f t="shared" si="76"/>
        <v>1.3047144045429809E-5</v>
      </c>
      <c r="BF184">
        <f t="shared" si="77"/>
        <v>3.1859921444467396E-4</v>
      </c>
    </row>
    <row r="185" spans="27:58" x14ac:dyDescent="0.25">
      <c r="AA185" s="1">
        <v>33122</v>
      </c>
      <c r="AB185" s="1" t="s">
        <v>294</v>
      </c>
      <c r="AC185" s="1" t="s">
        <v>17</v>
      </c>
      <c r="AD185" s="1">
        <v>331220103</v>
      </c>
      <c r="AE185" s="1" t="s">
        <v>297</v>
      </c>
      <c r="AF185" s="1">
        <v>184</v>
      </c>
      <c r="AG185" s="1">
        <v>2471</v>
      </c>
      <c r="AH185" s="1">
        <f t="shared" si="61"/>
        <v>1344</v>
      </c>
      <c r="AI185" s="1">
        <v>64</v>
      </c>
      <c r="AJ185" s="1">
        <v>260</v>
      </c>
      <c r="AK185" s="1">
        <v>424</v>
      </c>
      <c r="AL185" s="1">
        <v>396</v>
      </c>
      <c r="AM185" s="1">
        <v>200</v>
      </c>
      <c r="AO185">
        <f t="shared" si="62"/>
        <v>3.1851133867187406E-3</v>
      </c>
      <c r="AP185">
        <f t="shared" si="65"/>
        <v>2.4304105115254622E-3</v>
      </c>
      <c r="AQ185">
        <f t="shared" si="66"/>
        <v>4.4304336712959018E-3</v>
      </c>
      <c r="AR185">
        <f t="shared" si="67"/>
        <v>3.9436724519597444E-3</v>
      </c>
      <c r="AS185">
        <f t="shared" si="68"/>
        <v>2.9209786753804281E-3</v>
      </c>
      <c r="AT185">
        <f t="shared" si="69"/>
        <v>2.1308331557639039E-3</v>
      </c>
      <c r="AV185">
        <f t="shared" si="63"/>
        <v>0.76305305853781147</v>
      </c>
      <c r="AW185">
        <f t="shared" si="70"/>
        <v>1.3909814607448159</v>
      </c>
      <c r="AX185">
        <f t="shared" si="71"/>
        <v>1.238157633070156</v>
      </c>
      <c r="AY185">
        <f t="shared" si="72"/>
        <v>0.91707211666633304</v>
      </c>
      <c r="AZ185">
        <f t="shared" si="73"/>
        <v>0.66899758251905073</v>
      </c>
      <c r="BB185">
        <f t="shared" si="64"/>
        <v>-6.5725035080823311E-4</v>
      </c>
      <c r="BC185">
        <f t="shared" si="74"/>
        <v>1.4620855765579595E-3</v>
      </c>
      <c r="BD185">
        <f t="shared" si="75"/>
        <v>8.4246503587505437E-4</v>
      </c>
      <c r="BE185">
        <f t="shared" si="76"/>
        <v>-2.5286668692279846E-4</v>
      </c>
      <c r="BF185">
        <f t="shared" si="77"/>
        <v>-8.5654130073375837E-4</v>
      </c>
    </row>
    <row r="186" spans="27:58" x14ac:dyDescent="0.25">
      <c r="AA186" s="1">
        <v>33122</v>
      </c>
      <c r="AB186" s="1" t="s">
        <v>294</v>
      </c>
      <c r="AC186" s="1" t="s">
        <v>19</v>
      </c>
      <c r="AD186" s="1">
        <v>331220104</v>
      </c>
      <c r="AE186" s="1" t="s">
        <v>298</v>
      </c>
      <c r="AF186" s="1">
        <v>185</v>
      </c>
      <c r="AG186" s="1">
        <v>2566</v>
      </c>
      <c r="AH186" s="1">
        <f t="shared" si="61"/>
        <v>1208</v>
      </c>
      <c r="AI186" s="1">
        <v>72</v>
      </c>
      <c r="AJ186" s="1">
        <v>224</v>
      </c>
      <c r="AK186" s="1">
        <v>396</v>
      </c>
      <c r="AL186" s="1">
        <v>276</v>
      </c>
      <c r="AM186" s="1">
        <v>240</v>
      </c>
      <c r="AO186">
        <f t="shared" si="62"/>
        <v>2.8628102463960112E-3</v>
      </c>
      <c r="AP186">
        <f t="shared" si="65"/>
        <v>2.7342118254661449E-3</v>
      </c>
      <c r="AQ186">
        <f t="shared" si="66"/>
        <v>3.8169890091164691E-3</v>
      </c>
      <c r="AR186">
        <f t="shared" si="67"/>
        <v>3.6832412523020259E-3</v>
      </c>
      <c r="AS186">
        <f t="shared" si="68"/>
        <v>2.0358336222348439E-3</v>
      </c>
      <c r="AT186">
        <f t="shared" si="69"/>
        <v>2.5569997869166845E-3</v>
      </c>
      <c r="AV186">
        <f t="shared" si="63"/>
        <v>0.95507965605063816</v>
      </c>
      <c r="AW186">
        <f t="shared" si="70"/>
        <v>1.3333014348127588</v>
      </c>
      <c r="AX186">
        <f t="shared" si="71"/>
        <v>1.2865823911797349</v>
      </c>
      <c r="AY186">
        <f t="shared" si="72"/>
        <v>0.71113117776414025</v>
      </c>
      <c r="AZ186">
        <f t="shared" si="73"/>
        <v>0.89317822937642788</v>
      </c>
      <c r="BB186">
        <f t="shared" si="64"/>
        <v>-1.256658314735373E-4</v>
      </c>
      <c r="BC186">
        <f t="shared" si="74"/>
        <v>1.0979879903491162E-3</v>
      </c>
      <c r="BD186">
        <f t="shared" si="75"/>
        <v>9.2813772957776668E-4</v>
      </c>
      <c r="BE186">
        <f t="shared" si="76"/>
        <v>-6.9401236063806925E-4</v>
      </c>
      <c r="BF186">
        <f t="shared" si="77"/>
        <v>-2.8886204914228944E-4</v>
      </c>
    </row>
    <row r="187" spans="27:58" x14ac:dyDescent="0.25">
      <c r="AA187" s="1">
        <v>33122</v>
      </c>
      <c r="AB187" s="1" t="s">
        <v>294</v>
      </c>
      <c r="AC187" s="1" t="s">
        <v>47</v>
      </c>
      <c r="AD187" s="1">
        <v>331220105</v>
      </c>
      <c r="AE187" s="1" t="s">
        <v>299</v>
      </c>
      <c r="AF187" s="1">
        <v>186</v>
      </c>
      <c r="AG187" s="1">
        <v>2352</v>
      </c>
      <c r="AH187" s="1">
        <f t="shared" si="61"/>
        <v>1196</v>
      </c>
      <c r="AI187" s="1">
        <v>56</v>
      </c>
      <c r="AJ187" s="1">
        <v>196</v>
      </c>
      <c r="AK187" s="1">
        <v>324</v>
      </c>
      <c r="AL187" s="1">
        <v>408</v>
      </c>
      <c r="AM187" s="1">
        <v>212</v>
      </c>
      <c r="AO187">
        <f t="shared" si="62"/>
        <v>2.8343717340145935E-3</v>
      </c>
      <c r="AP187">
        <f t="shared" si="65"/>
        <v>2.1266091975847795E-3</v>
      </c>
      <c r="AQ187">
        <f t="shared" si="66"/>
        <v>3.3398653829769106E-3</v>
      </c>
      <c r="AR187">
        <f t="shared" si="67"/>
        <v>3.0135610246107484E-3</v>
      </c>
      <c r="AS187">
        <f t="shared" si="68"/>
        <v>3.0094931806949866E-3</v>
      </c>
      <c r="AT187">
        <f t="shared" si="69"/>
        <v>2.2586831451097381E-3</v>
      </c>
      <c r="AV187">
        <f t="shared" si="63"/>
        <v>0.75029297394687822</v>
      </c>
      <c r="AW187">
        <f t="shared" si="70"/>
        <v>1.178344161034353</v>
      </c>
      <c r="AX187">
        <f t="shared" si="71"/>
        <v>1.0632201092205897</v>
      </c>
      <c r="AY187">
        <f t="shared" si="72"/>
        <v>1.0617849255899654</v>
      </c>
      <c r="AZ187">
        <f t="shared" si="73"/>
        <v>0.79689023073573617</v>
      </c>
      <c r="BB187">
        <f t="shared" si="64"/>
        <v>-6.1095678201368315E-4</v>
      </c>
      <c r="BC187">
        <f t="shared" si="74"/>
        <v>5.4810597475379841E-4</v>
      </c>
      <c r="BD187">
        <f t="shared" si="75"/>
        <v>1.847377461649293E-4</v>
      </c>
      <c r="BE187">
        <f t="shared" si="76"/>
        <v>1.8042328142139157E-4</v>
      </c>
      <c r="BF187">
        <f t="shared" si="77"/>
        <v>-5.1280766674223466E-4</v>
      </c>
    </row>
    <row r="188" spans="27:58" x14ac:dyDescent="0.25">
      <c r="AA188" s="1">
        <v>33122</v>
      </c>
      <c r="AB188" s="1" t="s">
        <v>294</v>
      </c>
      <c r="AC188" s="1" t="s">
        <v>49</v>
      </c>
      <c r="AD188" s="1">
        <v>331220106</v>
      </c>
      <c r="AE188" s="1" t="s">
        <v>300</v>
      </c>
      <c r="AF188" s="1">
        <v>187</v>
      </c>
      <c r="AG188" s="1">
        <v>1331</v>
      </c>
      <c r="AH188" s="1">
        <f t="shared" si="61"/>
        <v>748</v>
      </c>
      <c r="AI188" s="1">
        <v>60</v>
      </c>
      <c r="AJ188" s="1">
        <v>96</v>
      </c>
      <c r="AK188" s="1">
        <v>184</v>
      </c>
      <c r="AL188" s="1">
        <v>236</v>
      </c>
      <c r="AM188" s="1">
        <v>172</v>
      </c>
      <c r="AO188">
        <f t="shared" si="62"/>
        <v>1.7726672717750134E-3</v>
      </c>
      <c r="AP188">
        <f t="shared" si="65"/>
        <v>2.2785098545551209E-3</v>
      </c>
      <c r="AQ188">
        <f t="shared" si="66"/>
        <v>1.6358524324784868E-3</v>
      </c>
      <c r="AR188">
        <f t="shared" si="67"/>
        <v>1.7114050263221535E-3</v>
      </c>
      <c r="AS188">
        <f t="shared" si="68"/>
        <v>1.7407852711863157E-3</v>
      </c>
      <c r="AT188">
        <f t="shared" si="69"/>
        <v>1.8325165139569573E-3</v>
      </c>
      <c r="AV188">
        <f t="shared" si="63"/>
        <v>1.2853567563604846</v>
      </c>
      <c r="AW188">
        <f t="shared" si="70"/>
        <v>0.92281978605069481</v>
      </c>
      <c r="AX188">
        <f t="shared" si="71"/>
        <v>0.96544064053739953</v>
      </c>
      <c r="AY188">
        <f t="shared" si="72"/>
        <v>0.98201467297538947</v>
      </c>
      <c r="AZ188">
        <f t="shared" si="73"/>
        <v>1.0337622537149995</v>
      </c>
      <c r="BB188">
        <f t="shared" si="64"/>
        <v>5.7198870897425891E-4</v>
      </c>
      <c r="BC188">
        <f t="shared" si="74"/>
        <v>-1.3139381294722895E-4</v>
      </c>
      <c r="BD188">
        <f t="shared" si="75"/>
        <v>-6.0191243524118602E-5</v>
      </c>
      <c r="BE188">
        <f t="shared" si="76"/>
        <v>-3.1593562037337251E-5</v>
      </c>
      <c r="BF188">
        <f t="shared" si="77"/>
        <v>6.0848382714949681E-5</v>
      </c>
    </row>
    <row r="189" spans="27:58" x14ac:dyDescent="0.25">
      <c r="AA189" s="1">
        <v>33122</v>
      </c>
      <c r="AB189" s="1" t="s">
        <v>294</v>
      </c>
      <c r="AC189" s="1" t="s">
        <v>51</v>
      </c>
      <c r="AD189" s="1">
        <v>331220107</v>
      </c>
      <c r="AE189" s="1" t="s">
        <v>301</v>
      </c>
      <c r="AF189" s="1">
        <v>188</v>
      </c>
      <c r="AG189" s="1">
        <v>2857</v>
      </c>
      <c r="AH189" s="1">
        <f t="shared" si="61"/>
        <v>1388</v>
      </c>
      <c r="AI189" s="1">
        <v>96</v>
      </c>
      <c r="AJ189" s="1">
        <v>336</v>
      </c>
      <c r="AK189" s="1">
        <v>468</v>
      </c>
      <c r="AL189" s="1">
        <v>304</v>
      </c>
      <c r="AM189" s="1">
        <v>184</v>
      </c>
      <c r="AO189">
        <f t="shared" si="62"/>
        <v>3.2893879321172709E-3</v>
      </c>
      <c r="AP189">
        <f t="shared" si="65"/>
        <v>3.6456157672881935E-3</v>
      </c>
      <c r="AQ189">
        <f t="shared" si="66"/>
        <v>5.7254835136747043E-3</v>
      </c>
      <c r="AR189">
        <f t="shared" si="67"/>
        <v>4.352921479993303E-3</v>
      </c>
      <c r="AS189">
        <f t="shared" si="68"/>
        <v>2.2423674679688133E-3</v>
      </c>
      <c r="AT189">
        <f t="shared" si="69"/>
        <v>1.9603665033027912E-3</v>
      </c>
      <c r="AV189">
        <f t="shared" si="63"/>
        <v>1.1082960850232191</v>
      </c>
      <c r="AW189">
        <f t="shared" si="70"/>
        <v>1.7405923630264548</v>
      </c>
      <c r="AX189">
        <f t="shared" si="71"/>
        <v>1.3233226271343042</v>
      </c>
      <c r="AY189">
        <f t="shared" si="72"/>
        <v>0.68169748118625673</v>
      </c>
      <c r="AZ189">
        <f t="shared" si="73"/>
        <v>0.59596695304982394</v>
      </c>
      <c r="BB189">
        <f t="shared" si="64"/>
        <v>3.7485598405814411E-4</v>
      </c>
      <c r="BC189">
        <f t="shared" si="74"/>
        <v>3.1732089276750725E-3</v>
      </c>
      <c r="BD189">
        <f t="shared" si="75"/>
        <v>1.2194523032747436E-3</v>
      </c>
      <c r="BE189">
        <f t="shared" si="76"/>
        <v>-8.5920636300043716E-4</v>
      </c>
      <c r="BF189">
        <f t="shared" si="77"/>
        <v>-1.0146270113967489E-3</v>
      </c>
    </row>
    <row r="190" spans="27:58" x14ac:dyDescent="0.25">
      <c r="AA190" s="1">
        <v>33123</v>
      </c>
      <c r="AB190" s="1" t="s">
        <v>302</v>
      </c>
      <c r="AC190" s="1" t="s">
        <v>22</v>
      </c>
      <c r="AD190" s="1">
        <v>331230000</v>
      </c>
      <c r="AE190" s="1" t="s">
        <v>302</v>
      </c>
      <c r="AF190" s="1">
        <v>189</v>
      </c>
      <c r="AG190" s="1">
        <v>1764</v>
      </c>
      <c r="AH190" s="1">
        <f t="shared" si="61"/>
        <v>708</v>
      </c>
      <c r="AI190" s="1">
        <v>52</v>
      </c>
      <c r="AJ190" s="1">
        <v>36</v>
      </c>
      <c r="AK190" s="1">
        <v>104</v>
      </c>
      <c r="AL190" s="1">
        <v>212</v>
      </c>
      <c r="AM190" s="1">
        <v>304</v>
      </c>
      <c r="AO190">
        <f t="shared" si="62"/>
        <v>1.6778722305036224E-3</v>
      </c>
      <c r="AP190">
        <f t="shared" si="65"/>
        <v>1.9747085406144381E-3</v>
      </c>
      <c r="AQ190">
        <f t="shared" si="66"/>
        <v>6.1344466217943259E-4</v>
      </c>
      <c r="AR190">
        <f t="shared" si="67"/>
        <v>9.6731588444295621E-4</v>
      </c>
      <c r="AS190">
        <f t="shared" si="68"/>
        <v>1.5637562605571988E-3</v>
      </c>
      <c r="AT190">
        <f t="shared" si="69"/>
        <v>3.2388663967611335E-3</v>
      </c>
      <c r="AV190">
        <f t="shared" si="63"/>
        <v>1.1769123445244212</v>
      </c>
      <c r="AW190">
        <f t="shared" si="70"/>
        <v>0.36560868642262701</v>
      </c>
      <c r="AX190">
        <f t="shared" si="71"/>
        <v>0.57651343580113434</v>
      </c>
      <c r="AY190">
        <f t="shared" si="72"/>
        <v>0.93198768781567409</v>
      </c>
      <c r="AZ190">
        <f t="shared" si="73"/>
        <v>1.9303414991193759</v>
      </c>
      <c r="BB190">
        <f t="shared" si="64"/>
        <v>3.216688678431746E-4</v>
      </c>
      <c r="BC190">
        <f t="shared" si="74"/>
        <v>-6.172429154233266E-4</v>
      </c>
      <c r="BD190">
        <f t="shared" si="75"/>
        <v>-5.3275564027100851E-4</v>
      </c>
      <c r="BE190">
        <f t="shared" si="76"/>
        <v>-1.1014422756331305E-4</v>
      </c>
      <c r="BF190">
        <f t="shared" si="77"/>
        <v>2.1301924852249621E-3</v>
      </c>
    </row>
    <row r="191" spans="27:58" x14ac:dyDescent="0.25">
      <c r="AA191" s="1">
        <v>33126</v>
      </c>
      <c r="AB191" s="1" t="s">
        <v>303</v>
      </c>
      <c r="AC191" s="1" t="s">
        <v>22</v>
      </c>
      <c r="AD191" s="1">
        <v>331260000</v>
      </c>
      <c r="AE191" s="1" t="s">
        <v>303</v>
      </c>
      <c r="AF191" s="1">
        <v>190</v>
      </c>
      <c r="AG191" s="1">
        <v>668</v>
      </c>
      <c r="AH191" s="1">
        <f t="shared" si="61"/>
        <v>264</v>
      </c>
      <c r="AI191" s="1">
        <v>8</v>
      </c>
      <c r="AJ191" s="1">
        <v>20</v>
      </c>
      <c r="AK191" s="1">
        <v>28</v>
      </c>
      <c r="AL191" s="1">
        <v>84</v>
      </c>
      <c r="AM191" s="1">
        <v>124</v>
      </c>
      <c r="AO191">
        <f t="shared" si="62"/>
        <v>6.2564727239118123E-4</v>
      </c>
      <c r="AP191">
        <f t="shared" si="65"/>
        <v>3.0380131394068278E-4</v>
      </c>
      <c r="AQ191">
        <f t="shared" si="66"/>
        <v>3.4080259009968474E-4</v>
      </c>
      <c r="AR191">
        <f t="shared" si="67"/>
        <v>2.60431199657719E-4</v>
      </c>
      <c r="AS191">
        <f t="shared" si="68"/>
        <v>6.1960153720190894E-4</v>
      </c>
      <c r="AT191">
        <f t="shared" si="69"/>
        <v>1.3211165565736203E-3</v>
      </c>
      <c r="AV191">
        <f t="shared" si="63"/>
        <v>0.4855792190695164</v>
      </c>
      <c r="AW191">
        <f t="shared" si="70"/>
        <v>0.54472001259936842</v>
      </c>
      <c r="AX191">
        <f t="shared" si="71"/>
        <v>0.41625882689837151</v>
      </c>
      <c r="AY191">
        <f t="shared" si="72"/>
        <v>0.99033683122094351</v>
      </c>
      <c r="AZ191">
        <f t="shared" si="73"/>
        <v>2.1115996422783128</v>
      </c>
      <c r="BB191">
        <f t="shared" si="64"/>
        <v>-2.1946996832581203E-4</v>
      </c>
      <c r="BC191">
        <f t="shared" si="74"/>
        <v>-2.070319007165155E-4</v>
      </c>
      <c r="BD191">
        <f t="shared" si="75"/>
        <v>-2.282544124505937E-4</v>
      </c>
      <c r="BE191">
        <f t="shared" si="76"/>
        <v>-6.0164301636600995E-6</v>
      </c>
      <c r="BF191">
        <f t="shared" si="77"/>
        <v>9.8746300112261703E-4</v>
      </c>
    </row>
    <row r="192" spans="27:58" x14ac:dyDescent="0.25">
      <c r="AA192" s="1">
        <v>33132</v>
      </c>
      <c r="AB192" s="1" t="s">
        <v>304</v>
      </c>
      <c r="AC192" s="1" t="s">
        <v>22</v>
      </c>
      <c r="AD192" s="1">
        <v>331320000</v>
      </c>
      <c r="AE192" s="1" t="s">
        <v>304</v>
      </c>
      <c r="AF192" s="1">
        <v>191</v>
      </c>
      <c r="AG192" s="1">
        <v>389</v>
      </c>
      <c r="AH192" s="1">
        <f t="shared" si="61"/>
        <v>192</v>
      </c>
      <c r="AI192" s="1">
        <v>16</v>
      </c>
      <c r="AJ192" s="1">
        <v>8</v>
      </c>
      <c r="AK192" s="1">
        <v>32</v>
      </c>
      <c r="AL192" s="1">
        <v>56</v>
      </c>
      <c r="AM192" s="1">
        <v>80</v>
      </c>
      <c r="AO192">
        <f t="shared" si="62"/>
        <v>4.5501619810267726E-4</v>
      </c>
      <c r="AP192">
        <f t="shared" si="65"/>
        <v>6.0760262788136555E-4</v>
      </c>
      <c r="AQ192">
        <f t="shared" si="66"/>
        <v>1.363210360398739E-4</v>
      </c>
      <c r="AR192">
        <f t="shared" si="67"/>
        <v>2.9763565675167884E-4</v>
      </c>
      <c r="AS192">
        <f t="shared" si="68"/>
        <v>4.1306769146793931E-4</v>
      </c>
      <c r="AT192">
        <f t="shared" si="69"/>
        <v>8.5233326230556143E-4</v>
      </c>
      <c r="AV192">
        <f t="shared" si="63"/>
        <v>1.3353428524411701</v>
      </c>
      <c r="AW192">
        <f t="shared" si="70"/>
        <v>0.29959600692965266</v>
      </c>
      <c r="AX192">
        <f t="shared" si="71"/>
        <v>0.65412101369744091</v>
      </c>
      <c r="AY192">
        <f t="shared" si="72"/>
        <v>0.90780876195253157</v>
      </c>
      <c r="AZ192">
        <f t="shared" si="73"/>
        <v>1.8731932310533417</v>
      </c>
      <c r="BB192">
        <f t="shared" si="64"/>
        <v>1.7571143565140555E-4</v>
      </c>
      <c r="BC192">
        <f t="shared" si="74"/>
        <v>-1.6431051961258324E-4</v>
      </c>
      <c r="BD192">
        <f t="shared" si="75"/>
        <v>-1.2633529651056772E-4</v>
      </c>
      <c r="BE192">
        <f t="shared" si="76"/>
        <v>-3.9952542066993004E-5</v>
      </c>
      <c r="BF192">
        <f t="shared" si="77"/>
        <v>5.3496235648566395E-4</v>
      </c>
    </row>
    <row r="193" spans="27:58" x14ac:dyDescent="0.25">
      <c r="AA193" s="1">
        <v>33135</v>
      </c>
      <c r="AB193" s="1" t="s">
        <v>305</v>
      </c>
      <c r="AC193" s="1" t="s">
        <v>22</v>
      </c>
      <c r="AD193" s="1">
        <v>331350000</v>
      </c>
      <c r="AE193" s="1" t="s">
        <v>305</v>
      </c>
      <c r="AF193" s="1">
        <v>192</v>
      </c>
      <c r="AG193" s="1">
        <v>101</v>
      </c>
      <c r="AH193" s="1">
        <f t="shared" si="61"/>
        <v>32</v>
      </c>
      <c r="AI193" s="1">
        <v>4</v>
      </c>
      <c r="AJ193" s="1">
        <v>8</v>
      </c>
      <c r="AK193" s="1">
        <v>4</v>
      </c>
      <c r="AL193" s="1">
        <v>4</v>
      </c>
      <c r="AM193" s="1">
        <v>12</v>
      </c>
      <c r="AO193">
        <f t="shared" si="62"/>
        <v>7.5836033017112872E-5</v>
      </c>
      <c r="AP193">
        <f t="shared" si="65"/>
        <v>1.5190065697034139E-4</v>
      </c>
      <c r="AQ193">
        <f t="shared" si="66"/>
        <v>1.363210360398739E-4</v>
      </c>
      <c r="AR193">
        <f t="shared" si="67"/>
        <v>3.7204457093959855E-5</v>
      </c>
      <c r="AS193">
        <f t="shared" si="68"/>
        <v>2.9504835104852807E-5</v>
      </c>
      <c r="AT193">
        <f t="shared" si="69"/>
        <v>1.2784998934583421E-4</v>
      </c>
      <c r="AV193">
        <f t="shared" si="63"/>
        <v>2.0030142786617553</v>
      </c>
      <c r="AW193">
        <f t="shared" si="70"/>
        <v>1.7975760415779161</v>
      </c>
      <c r="AX193">
        <f t="shared" si="71"/>
        <v>0.49059076027308074</v>
      </c>
      <c r="AY193">
        <f t="shared" si="72"/>
        <v>0.38906089797965643</v>
      </c>
      <c r="AZ193">
        <f t="shared" si="73"/>
        <v>1.6858739079480076</v>
      </c>
      <c r="BB193">
        <f t="shared" si="64"/>
        <v>1.0551827521303207E-4</v>
      </c>
      <c r="BC193">
        <f t="shared" si="74"/>
        <v>7.9943987566839791E-5</v>
      </c>
      <c r="BD193">
        <f t="shared" si="75"/>
        <v>-2.6494967385054696E-5</v>
      </c>
      <c r="BE193">
        <f t="shared" si="76"/>
        <v>-2.785313666020425E-5</v>
      </c>
      <c r="BF193">
        <f t="shared" si="77"/>
        <v>6.6774012668524915E-5</v>
      </c>
    </row>
    <row r="194" spans="27:58" x14ac:dyDescent="0.25">
      <c r="AA194" s="1">
        <v>33140</v>
      </c>
      <c r="AB194" s="1" t="s">
        <v>306</v>
      </c>
      <c r="AC194" s="1" t="s">
        <v>22</v>
      </c>
      <c r="AD194" s="1">
        <v>331400000</v>
      </c>
      <c r="AE194" s="1" t="s">
        <v>306</v>
      </c>
      <c r="AF194" s="1">
        <v>193</v>
      </c>
      <c r="AG194" s="1">
        <v>2856</v>
      </c>
      <c r="AH194" s="1">
        <f t="shared" si="61"/>
        <v>1256</v>
      </c>
      <c r="AI194" s="1">
        <v>68</v>
      </c>
      <c r="AJ194" s="1">
        <v>132</v>
      </c>
      <c r="AK194" s="1">
        <v>268</v>
      </c>
      <c r="AL194" s="1">
        <v>464</v>
      </c>
      <c r="AM194" s="1">
        <v>324</v>
      </c>
      <c r="AO194">
        <f t="shared" si="62"/>
        <v>2.9765642959216805E-3</v>
      </c>
      <c r="AP194">
        <f t="shared" si="65"/>
        <v>2.5823111684958036E-3</v>
      </c>
      <c r="AQ194">
        <f t="shared" si="66"/>
        <v>2.2492970946579195E-3</v>
      </c>
      <c r="AR194">
        <f t="shared" si="67"/>
        <v>2.4926986252953105E-3</v>
      </c>
      <c r="AS194">
        <f t="shared" si="68"/>
        <v>3.4225608721629255E-3</v>
      </c>
      <c r="AT194">
        <f t="shared" si="69"/>
        <v>3.4519497123375238E-3</v>
      </c>
      <c r="AV194">
        <f t="shared" si="63"/>
        <v>0.86754758566241619</v>
      </c>
      <c r="AW194">
        <f t="shared" si="70"/>
        <v>0.75566890919835961</v>
      </c>
      <c r="AX194">
        <f t="shared" si="71"/>
        <v>0.83744155256806141</v>
      </c>
      <c r="AY194">
        <f t="shared" si="72"/>
        <v>1.1498360296978378</v>
      </c>
      <c r="AZ194">
        <f t="shared" si="73"/>
        <v>1.1597094398623236</v>
      </c>
      <c r="BB194">
        <f t="shared" si="64"/>
        <v>-3.6690746255909137E-4</v>
      </c>
      <c r="BC194">
        <f t="shared" si="74"/>
        <v>-6.3014496613357106E-4</v>
      </c>
      <c r="BD194">
        <f t="shared" si="75"/>
        <v>-4.4221422258218079E-4</v>
      </c>
      <c r="BE194">
        <f t="shared" si="76"/>
        <v>4.7785572204043299E-4</v>
      </c>
      <c r="BF194">
        <f t="shared" si="77"/>
        <v>5.1147363136825621E-4</v>
      </c>
    </row>
    <row r="195" spans="27:58" x14ac:dyDescent="0.25">
      <c r="AA195" s="1">
        <v>33141</v>
      </c>
      <c r="AB195" s="1" t="s">
        <v>307</v>
      </c>
      <c r="AC195" s="1" t="s">
        <v>22</v>
      </c>
      <c r="AD195" s="1">
        <v>331410000</v>
      </c>
      <c r="AE195" s="1" t="s">
        <v>307</v>
      </c>
      <c r="AF195" s="1">
        <v>194</v>
      </c>
      <c r="AG195" s="1">
        <v>382</v>
      </c>
      <c r="AH195" s="1">
        <f t="shared" ref="AH195:AH258" si="78">SUM(AI195:AM195)</f>
        <v>172</v>
      </c>
      <c r="AI195" s="1">
        <v>16</v>
      </c>
      <c r="AJ195" s="1">
        <v>20</v>
      </c>
      <c r="AK195" s="1">
        <v>44</v>
      </c>
      <c r="AL195" s="1">
        <v>56</v>
      </c>
      <c r="AM195" s="1">
        <v>36</v>
      </c>
      <c r="AO195">
        <f t="shared" ref="AO195:AO258" si="79">AH195/AH$454</f>
        <v>4.0761867746698171E-4</v>
      </c>
      <c r="AP195">
        <f t="shared" si="65"/>
        <v>6.0760262788136555E-4</v>
      </c>
      <c r="AQ195">
        <f t="shared" si="66"/>
        <v>3.4080259009968474E-4</v>
      </c>
      <c r="AR195">
        <f t="shared" si="67"/>
        <v>4.0924902803355842E-4</v>
      </c>
      <c r="AS195">
        <f t="shared" si="68"/>
        <v>4.1306769146793931E-4</v>
      </c>
      <c r="AT195">
        <f t="shared" si="69"/>
        <v>3.8354996803750265E-4</v>
      </c>
      <c r="AV195">
        <f t="shared" ref="AV195:AV258" si="80">AP195/$AO195</f>
        <v>1.4906152771436316</v>
      </c>
      <c r="AW195">
        <f t="shared" si="70"/>
        <v>0.83608187980368176</v>
      </c>
      <c r="AX195">
        <f t="shared" si="71"/>
        <v>1.0039996954425838</v>
      </c>
      <c r="AY195">
        <f t="shared" si="72"/>
        <v>1.0133679203191051</v>
      </c>
      <c r="AZ195">
        <f t="shared" si="73"/>
        <v>0.94095287885470191</v>
      </c>
      <c r="BB195">
        <f t="shared" ref="BB195:BB258" si="81">IF(AV195=0,0,AP195*LN(AV195))</f>
        <v>2.4254826865293425E-4</v>
      </c>
      <c r="BC195">
        <f t="shared" si="74"/>
        <v>-6.1013454322083155E-5</v>
      </c>
      <c r="BD195">
        <f t="shared" si="75"/>
        <v>1.6336066811751307E-6</v>
      </c>
      <c r="BE195">
        <f t="shared" si="76"/>
        <v>5.4852737785963851E-6</v>
      </c>
      <c r="BF195">
        <f t="shared" si="77"/>
        <v>-2.3343701099924999E-5</v>
      </c>
    </row>
    <row r="196" spans="27:58" x14ac:dyDescent="0.25">
      <c r="AA196" s="1">
        <v>33142</v>
      </c>
      <c r="AB196" s="1" t="s">
        <v>308</v>
      </c>
      <c r="AC196" s="1" t="s">
        <v>22</v>
      </c>
      <c r="AD196" s="1">
        <v>331420000</v>
      </c>
      <c r="AE196" s="1" t="s">
        <v>308</v>
      </c>
      <c r="AF196" s="1">
        <v>195</v>
      </c>
      <c r="AG196" s="1">
        <v>1049</v>
      </c>
      <c r="AH196" s="1">
        <f t="shared" si="78"/>
        <v>432</v>
      </c>
      <c r="AI196" s="1">
        <v>36</v>
      </c>
      <c r="AJ196" s="1">
        <v>12</v>
      </c>
      <c r="AK196" s="1">
        <v>100</v>
      </c>
      <c r="AL196" s="1">
        <v>120</v>
      </c>
      <c r="AM196" s="1">
        <v>164</v>
      </c>
      <c r="AO196">
        <f t="shared" si="79"/>
        <v>1.0237864457310238E-3</v>
      </c>
      <c r="AP196">
        <f t="shared" si="65"/>
        <v>1.3671059127330725E-3</v>
      </c>
      <c r="AQ196">
        <f t="shared" si="66"/>
        <v>2.0448155405981084E-4</v>
      </c>
      <c r="AR196">
        <f t="shared" si="67"/>
        <v>9.3011142734899643E-4</v>
      </c>
      <c r="AS196">
        <f t="shared" si="68"/>
        <v>8.8514505314558423E-4</v>
      </c>
      <c r="AT196">
        <f t="shared" si="69"/>
        <v>1.7472831877264011E-3</v>
      </c>
      <c r="AV196">
        <f t="shared" si="80"/>
        <v>1.3353428524411701</v>
      </c>
      <c r="AW196">
        <f t="shared" si="70"/>
        <v>0.19973067128643512</v>
      </c>
      <c r="AX196">
        <f t="shared" si="71"/>
        <v>0.90850140791311251</v>
      </c>
      <c r="AY196">
        <f t="shared" si="72"/>
        <v>0.86457977328812541</v>
      </c>
      <c r="AZ196">
        <f t="shared" si="73"/>
        <v>1.7066871660708227</v>
      </c>
      <c r="BB196">
        <f t="shared" si="81"/>
        <v>3.953507302156625E-4</v>
      </c>
      <c r="BC196">
        <f t="shared" si="74"/>
        <v>-3.2937591484186147E-4</v>
      </c>
      <c r="BD196">
        <f t="shared" si="75"/>
        <v>-8.9252414974213201E-5</v>
      </c>
      <c r="BE196">
        <f t="shared" si="76"/>
        <v>-1.2879896260028999E-4</v>
      </c>
      <c r="BF196">
        <f t="shared" si="77"/>
        <v>9.3401749963403086E-4</v>
      </c>
    </row>
    <row r="197" spans="27:58" x14ac:dyDescent="0.25">
      <c r="AA197" s="1">
        <v>33143</v>
      </c>
      <c r="AB197" s="1" t="s">
        <v>309</v>
      </c>
      <c r="AC197" s="1" t="s">
        <v>22</v>
      </c>
      <c r="AD197" s="1">
        <v>331430000</v>
      </c>
      <c r="AE197" s="1" t="s">
        <v>309</v>
      </c>
      <c r="AF197" s="1">
        <v>196</v>
      </c>
      <c r="AG197" s="1">
        <v>1787</v>
      </c>
      <c r="AH197" s="1">
        <f t="shared" si="78"/>
        <v>820</v>
      </c>
      <c r="AI197" s="1">
        <v>52</v>
      </c>
      <c r="AJ197" s="1">
        <v>52</v>
      </c>
      <c r="AK197" s="1">
        <v>128</v>
      </c>
      <c r="AL197" s="1">
        <v>252</v>
      </c>
      <c r="AM197" s="1">
        <v>336</v>
      </c>
      <c r="AO197">
        <f t="shared" si="79"/>
        <v>1.9432983460635175E-3</v>
      </c>
      <c r="AP197">
        <f t="shared" si="65"/>
        <v>1.9747085406144381E-3</v>
      </c>
      <c r="AQ197">
        <f t="shared" si="66"/>
        <v>8.8608673425918038E-4</v>
      </c>
      <c r="AR197">
        <f t="shared" si="67"/>
        <v>1.1905426270067154E-3</v>
      </c>
      <c r="AS197">
        <f t="shared" si="68"/>
        <v>1.8588046116057269E-3</v>
      </c>
      <c r="AT197">
        <f t="shared" si="69"/>
        <v>3.5797997016833584E-3</v>
      </c>
      <c r="AV197">
        <f t="shared" si="80"/>
        <v>1.0161633413698661</v>
      </c>
      <c r="AW197">
        <f t="shared" si="70"/>
        <v>0.45597050810756895</v>
      </c>
      <c r="AX197">
        <f t="shared" si="71"/>
        <v>0.61264016892638373</v>
      </c>
      <c r="AY197">
        <f t="shared" si="72"/>
        <v>0.95652045161827726</v>
      </c>
      <c r="AZ197">
        <f t="shared" si="73"/>
        <v>1.8421256360017255</v>
      </c>
      <c r="BB197">
        <f t="shared" si="81"/>
        <v>3.1662684675358153E-5</v>
      </c>
      <c r="BC197">
        <f t="shared" si="74"/>
        <v>-6.958679667994045E-4</v>
      </c>
      <c r="BD197">
        <f t="shared" si="75"/>
        <v>-5.8333911849906906E-4</v>
      </c>
      <c r="BE197">
        <f t="shared" si="76"/>
        <v>-8.2629643279231137E-5</v>
      </c>
      <c r="BF197">
        <f t="shared" si="77"/>
        <v>2.1869717413880801E-3</v>
      </c>
    </row>
    <row r="198" spans="27:58" x14ac:dyDescent="0.25">
      <c r="AA198" s="1">
        <v>33145</v>
      </c>
      <c r="AB198" s="1" t="s">
        <v>310</v>
      </c>
      <c r="AC198" s="1" t="s">
        <v>22</v>
      </c>
      <c r="AD198" s="1">
        <v>331450000</v>
      </c>
      <c r="AE198" s="1" t="s">
        <v>310</v>
      </c>
      <c r="AF198" s="1">
        <v>197</v>
      </c>
      <c r="AG198" s="1">
        <v>437</v>
      </c>
      <c r="AH198" s="1">
        <f t="shared" si="78"/>
        <v>232</v>
      </c>
      <c r="AI198" s="1">
        <v>24</v>
      </c>
      <c r="AJ198" s="1">
        <v>12</v>
      </c>
      <c r="AK198" s="1">
        <v>48</v>
      </c>
      <c r="AL198" s="1">
        <v>68</v>
      </c>
      <c r="AM198" s="1">
        <v>80</v>
      </c>
      <c r="AO198">
        <f t="shared" si="79"/>
        <v>5.4981123937406829E-4</v>
      </c>
      <c r="AP198">
        <f t="shared" si="65"/>
        <v>9.1140394182204838E-4</v>
      </c>
      <c r="AQ198">
        <f t="shared" si="66"/>
        <v>2.0448155405981084E-4</v>
      </c>
      <c r="AR198">
        <f t="shared" si="67"/>
        <v>4.4645348512751827E-4</v>
      </c>
      <c r="AS198">
        <f t="shared" si="68"/>
        <v>5.0158219678249772E-4</v>
      </c>
      <c r="AT198">
        <f t="shared" si="69"/>
        <v>8.5233326230556143E-4</v>
      </c>
      <c r="AV198">
        <f t="shared" si="80"/>
        <v>1.6576669892373148</v>
      </c>
      <c r="AW198">
        <f t="shared" si="70"/>
        <v>0.37191228446439645</v>
      </c>
      <c r="AX198">
        <f t="shared" si="71"/>
        <v>0.8120122928657888</v>
      </c>
      <c r="AY198">
        <f t="shared" si="72"/>
        <v>0.91228072629712542</v>
      </c>
      <c r="AZ198">
        <f t="shared" si="73"/>
        <v>1.5502288808717313</v>
      </c>
      <c r="BB198">
        <f t="shared" si="81"/>
        <v>4.6063374684935098E-4</v>
      </c>
      <c r="BC198">
        <f t="shared" si="74"/>
        <v>-2.0225214217536064E-4</v>
      </c>
      <c r="BD198">
        <f t="shared" si="75"/>
        <v>-9.2969384424477139E-5</v>
      </c>
      <c r="BE198">
        <f t="shared" si="76"/>
        <v>-4.6049018741724507E-5</v>
      </c>
      <c r="BF198">
        <f t="shared" si="77"/>
        <v>3.7366510556852931E-4</v>
      </c>
    </row>
    <row r="199" spans="27:58" x14ac:dyDescent="0.25">
      <c r="AA199" s="1">
        <v>33146</v>
      </c>
      <c r="AB199" s="1" t="s">
        <v>311</v>
      </c>
      <c r="AC199" s="1" t="s">
        <v>22</v>
      </c>
      <c r="AD199" s="1">
        <v>331460000</v>
      </c>
      <c r="AE199" s="1" t="s">
        <v>311</v>
      </c>
      <c r="AF199" s="1">
        <v>198</v>
      </c>
      <c r="AG199" s="1">
        <v>1352</v>
      </c>
      <c r="AH199" s="1">
        <f t="shared" si="78"/>
        <v>620</v>
      </c>
      <c r="AI199" s="1">
        <v>20</v>
      </c>
      <c r="AJ199" s="1">
        <v>12</v>
      </c>
      <c r="AK199" s="1">
        <v>88</v>
      </c>
      <c r="AL199" s="1">
        <v>148</v>
      </c>
      <c r="AM199" s="1">
        <v>352</v>
      </c>
      <c r="AO199">
        <f t="shared" si="79"/>
        <v>1.4693231397065619E-3</v>
      </c>
      <c r="AP199">
        <f t="shared" si="65"/>
        <v>7.5950328485170702E-4</v>
      </c>
      <c r="AQ199">
        <f t="shared" si="66"/>
        <v>2.0448155405981084E-4</v>
      </c>
      <c r="AR199">
        <f t="shared" si="67"/>
        <v>8.1849805606711685E-4</v>
      </c>
      <c r="AS199">
        <f t="shared" si="68"/>
        <v>1.0916788988795539E-3</v>
      </c>
      <c r="AT199">
        <f t="shared" si="69"/>
        <v>3.7502663541444706E-3</v>
      </c>
      <c r="AV199">
        <f t="shared" si="80"/>
        <v>0.51690691062238847</v>
      </c>
      <c r="AW199">
        <f t="shared" si="70"/>
        <v>0.13916717741248383</v>
      </c>
      <c r="AX199">
        <f t="shared" si="71"/>
        <v>0.55705789553588525</v>
      </c>
      <c r="AY199">
        <f t="shared" si="72"/>
        <v>0.74298081162566654</v>
      </c>
      <c r="AZ199">
        <f t="shared" si="73"/>
        <v>2.5523768412804246</v>
      </c>
      <c r="BB199">
        <f t="shared" si="81"/>
        <v>-5.0119050431710554E-4</v>
      </c>
      <c r="BC199">
        <f t="shared" si="74"/>
        <v>-4.0325385089946266E-4</v>
      </c>
      <c r="BD199">
        <f t="shared" si="75"/>
        <v>-4.7889183772481064E-4</v>
      </c>
      <c r="BE199">
        <f t="shared" si="76"/>
        <v>-3.2432149132209632E-4</v>
      </c>
      <c r="BF199">
        <f t="shared" si="77"/>
        <v>3.5140934042212036E-3</v>
      </c>
    </row>
    <row r="200" spans="27:58" x14ac:dyDescent="0.25">
      <c r="AA200" s="1">
        <v>33147</v>
      </c>
      <c r="AB200" s="1" t="s">
        <v>312</v>
      </c>
      <c r="AC200" s="1" t="s">
        <v>22</v>
      </c>
      <c r="AD200" s="1">
        <v>331470000</v>
      </c>
      <c r="AE200" s="1" t="s">
        <v>312</v>
      </c>
      <c r="AF200" s="1">
        <v>199</v>
      </c>
      <c r="AG200" s="1">
        <v>406</v>
      </c>
      <c r="AH200" s="1">
        <f t="shared" si="78"/>
        <v>160</v>
      </c>
      <c r="AI200" s="1">
        <v>16</v>
      </c>
      <c r="AJ200" s="1">
        <v>4</v>
      </c>
      <c r="AK200" s="1">
        <v>16</v>
      </c>
      <c r="AL200" s="1">
        <v>52</v>
      </c>
      <c r="AM200" s="1">
        <v>72</v>
      </c>
      <c r="AO200">
        <f t="shared" si="79"/>
        <v>3.7918016508556437E-4</v>
      </c>
      <c r="AP200">
        <f t="shared" si="65"/>
        <v>6.0760262788136555E-4</v>
      </c>
      <c r="AQ200">
        <f t="shared" si="66"/>
        <v>6.8160518019936948E-5</v>
      </c>
      <c r="AR200">
        <f t="shared" si="67"/>
        <v>1.4881782837583942E-4</v>
      </c>
      <c r="AS200">
        <f t="shared" si="68"/>
        <v>3.8356285636308651E-4</v>
      </c>
      <c r="AT200">
        <f t="shared" si="69"/>
        <v>7.6709993607500531E-4</v>
      </c>
      <c r="AV200">
        <f t="shared" si="80"/>
        <v>1.6024114229294042</v>
      </c>
      <c r="AW200">
        <f t="shared" si="70"/>
        <v>0.1797576041577916</v>
      </c>
      <c r="AX200">
        <f t="shared" si="71"/>
        <v>0.39247260821846458</v>
      </c>
      <c r="AY200">
        <f t="shared" si="72"/>
        <v>1.0115583347471067</v>
      </c>
      <c r="AZ200">
        <f t="shared" si="73"/>
        <v>2.023048689537609</v>
      </c>
      <c r="BB200">
        <f t="shared" si="81"/>
        <v>2.8649049267883407E-4</v>
      </c>
      <c r="BC200">
        <f t="shared" si="74"/>
        <v>-1.1697339894003896E-4</v>
      </c>
      <c r="BD200">
        <f t="shared" si="75"/>
        <v>-1.3918760826287215E-4</v>
      </c>
      <c r="BE200">
        <f t="shared" si="76"/>
        <v>4.4079225596885293E-6</v>
      </c>
      <c r="BF200">
        <f t="shared" si="77"/>
        <v>5.4050293057288741E-4</v>
      </c>
    </row>
    <row r="201" spans="27:58" x14ac:dyDescent="0.25">
      <c r="AA201" s="1">
        <v>33148</v>
      </c>
      <c r="AB201" s="1" t="s">
        <v>313</v>
      </c>
      <c r="AC201" s="1" t="s">
        <v>22</v>
      </c>
      <c r="AD201" s="1">
        <v>331480000</v>
      </c>
      <c r="AE201" s="1" t="s">
        <v>313</v>
      </c>
      <c r="AF201" s="1">
        <v>200</v>
      </c>
      <c r="AG201" s="1">
        <v>59</v>
      </c>
      <c r="AH201" s="1">
        <f t="shared" si="78"/>
        <v>16</v>
      </c>
      <c r="AI201" s="1">
        <v>4</v>
      </c>
      <c r="AJ201" s="1">
        <v>0</v>
      </c>
      <c r="AK201" s="1">
        <v>4</v>
      </c>
      <c r="AL201" s="1">
        <v>4</v>
      </c>
      <c r="AM201" s="1">
        <v>4</v>
      </c>
      <c r="AO201">
        <f t="shared" si="79"/>
        <v>3.7918016508556436E-5</v>
      </c>
      <c r="AP201">
        <f t="shared" si="65"/>
        <v>1.5190065697034139E-4</v>
      </c>
      <c r="AQ201">
        <f t="shared" si="66"/>
        <v>0</v>
      </c>
      <c r="AR201">
        <f t="shared" si="67"/>
        <v>3.7204457093959855E-5</v>
      </c>
      <c r="AS201">
        <f t="shared" si="68"/>
        <v>2.9504835104852807E-5</v>
      </c>
      <c r="AT201">
        <f t="shared" si="69"/>
        <v>4.2616663115278074E-5</v>
      </c>
      <c r="AV201">
        <f t="shared" si="80"/>
        <v>4.0060285573235106</v>
      </c>
      <c r="AW201">
        <f t="shared" si="70"/>
        <v>0</v>
      </c>
      <c r="AX201">
        <f t="shared" si="71"/>
        <v>0.98118152054616148</v>
      </c>
      <c r="AY201">
        <f t="shared" si="72"/>
        <v>0.77812179595931286</v>
      </c>
      <c r="AZ201">
        <f t="shared" si="73"/>
        <v>1.1239159386320052</v>
      </c>
      <c r="BB201">
        <f t="shared" si="81"/>
        <v>2.1080778731722758E-4</v>
      </c>
      <c r="BC201">
        <f t="shared" si="74"/>
        <v>0</v>
      </c>
      <c r="BD201">
        <f t="shared" si="75"/>
        <v>-7.0680284611296371E-7</v>
      </c>
      <c r="BE201">
        <f t="shared" si="76"/>
        <v>-7.4019433943894284E-6</v>
      </c>
      <c r="BF201">
        <f t="shared" si="77"/>
        <v>4.9784343055961976E-6</v>
      </c>
    </row>
    <row r="202" spans="27:58" x14ac:dyDescent="0.25">
      <c r="AA202" s="1">
        <v>33157</v>
      </c>
      <c r="AB202" s="1" t="s">
        <v>314</v>
      </c>
      <c r="AC202" s="1" t="s">
        <v>22</v>
      </c>
      <c r="AD202" s="1">
        <v>331570000</v>
      </c>
      <c r="AE202" s="1" t="s">
        <v>314</v>
      </c>
      <c r="AF202" s="1">
        <v>201</v>
      </c>
      <c r="AG202" s="1">
        <v>532</v>
      </c>
      <c r="AH202" s="1">
        <f t="shared" si="78"/>
        <v>232</v>
      </c>
      <c r="AI202" s="1">
        <v>16</v>
      </c>
      <c r="AJ202" s="1">
        <v>8</v>
      </c>
      <c r="AK202" s="1">
        <v>64</v>
      </c>
      <c r="AL202" s="1">
        <v>64</v>
      </c>
      <c r="AM202" s="1">
        <v>80</v>
      </c>
      <c r="AO202">
        <f t="shared" si="79"/>
        <v>5.4981123937406829E-4</v>
      </c>
      <c r="AP202">
        <f t="shared" si="65"/>
        <v>6.0760262788136555E-4</v>
      </c>
      <c r="AQ202">
        <f t="shared" si="66"/>
        <v>1.363210360398739E-4</v>
      </c>
      <c r="AR202">
        <f t="shared" si="67"/>
        <v>5.9527131350335769E-4</v>
      </c>
      <c r="AS202">
        <f t="shared" si="68"/>
        <v>4.7207736167764492E-4</v>
      </c>
      <c r="AT202">
        <f t="shared" si="69"/>
        <v>8.5233326230556143E-4</v>
      </c>
      <c r="AV202">
        <f t="shared" si="80"/>
        <v>1.1051113261582097</v>
      </c>
      <c r="AW202">
        <f t="shared" si="70"/>
        <v>0.24794152297626429</v>
      </c>
      <c r="AX202">
        <f t="shared" si="71"/>
        <v>1.0826830571543851</v>
      </c>
      <c r="AY202">
        <f t="shared" si="72"/>
        <v>0.85861715416200046</v>
      </c>
      <c r="AZ202">
        <f t="shared" si="73"/>
        <v>1.5502288808717313</v>
      </c>
      <c r="BB202">
        <f t="shared" si="81"/>
        <v>6.0727499365511246E-5</v>
      </c>
      <c r="BC202">
        <f t="shared" si="74"/>
        <v>-1.9010818506556485E-4</v>
      </c>
      <c r="BD202">
        <f t="shared" si="75"/>
        <v>4.7289705907103571E-5</v>
      </c>
      <c r="BE202">
        <f t="shared" si="76"/>
        <v>-7.1959764453195292E-5</v>
      </c>
      <c r="BF202">
        <f t="shared" si="77"/>
        <v>3.7366510556852931E-4</v>
      </c>
    </row>
    <row r="203" spans="27:58" x14ac:dyDescent="0.25">
      <c r="AA203" s="1">
        <v>33162</v>
      </c>
      <c r="AB203" s="1" t="s">
        <v>315</v>
      </c>
      <c r="AC203" s="1" t="s">
        <v>13</v>
      </c>
      <c r="AD203" s="1">
        <v>331620101</v>
      </c>
      <c r="AE203" s="1" t="s">
        <v>316</v>
      </c>
      <c r="AF203" s="1">
        <v>202</v>
      </c>
      <c r="AG203" s="1">
        <v>2686</v>
      </c>
      <c r="AH203" s="1">
        <f t="shared" si="78"/>
        <v>1240</v>
      </c>
      <c r="AI203" s="1">
        <v>72</v>
      </c>
      <c r="AJ203" s="1">
        <v>148</v>
      </c>
      <c r="AK203" s="1">
        <v>384</v>
      </c>
      <c r="AL203" s="1">
        <v>372</v>
      </c>
      <c r="AM203" s="1">
        <v>264</v>
      </c>
      <c r="AO203">
        <f t="shared" si="79"/>
        <v>2.9386462794131238E-3</v>
      </c>
      <c r="AP203">
        <f t="shared" si="65"/>
        <v>2.7342118254661449E-3</v>
      </c>
      <c r="AQ203">
        <f t="shared" si="66"/>
        <v>2.521939166737667E-3</v>
      </c>
      <c r="AR203">
        <f t="shared" si="67"/>
        <v>3.5716278810201461E-3</v>
      </c>
      <c r="AS203">
        <f t="shared" si="68"/>
        <v>2.7439496647513112E-3</v>
      </c>
      <c r="AT203">
        <f t="shared" si="69"/>
        <v>2.8126997656083529E-3</v>
      </c>
      <c r="AV203">
        <f t="shared" si="80"/>
        <v>0.93043243912029916</v>
      </c>
      <c r="AW203">
        <f t="shared" si="70"/>
        <v>0.85819759404365015</v>
      </c>
      <c r="AX203">
        <f t="shared" si="71"/>
        <v>1.2153990448055678</v>
      </c>
      <c r="AY203">
        <f t="shared" si="72"/>
        <v>0.93374615515117543</v>
      </c>
      <c r="AZ203">
        <f t="shared" si="73"/>
        <v>0.95714131548015924</v>
      </c>
      <c r="BB203">
        <f t="shared" si="81"/>
        <v>-1.9715256551489988E-4</v>
      </c>
      <c r="BC203">
        <f t="shared" si="74"/>
        <v>-3.8565723214060711E-4</v>
      </c>
      <c r="BD203">
        <f t="shared" si="75"/>
        <v>6.9672621841589436E-4</v>
      </c>
      <c r="BE203">
        <f t="shared" si="76"/>
        <v>-1.8809956103650786E-4</v>
      </c>
      <c r="BF203">
        <f t="shared" si="77"/>
        <v>-1.2320815688199568E-4</v>
      </c>
    </row>
    <row r="204" spans="27:58" x14ac:dyDescent="0.25">
      <c r="AA204" s="1">
        <v>33162</v>
      </c>
      <c r="AB204" s="1" t="s">
        <v>315</v>
      </c>
      <c r="AC204" s="1" t="s">
        <v>15</v>
      </c>
      <c r="AD204" s="1">
        <v>331620102</v>
      </c>
      <c r="AE204" s="1" t="s">
        <v>246</v>
      </c>
      <c r="AF204" s="1">
        <v>203</v>
      </c>
      <c r="AG204" s="1">
        <v>2639</v>
      </c>
      <c r="AH204" s="1">
        <f t="shared" si="78"/>
        <v>1240</v>
      </c>
      <c r="AI204" s="1">
        <v>104</v>
      </c>
      <c r="AJ204" s="1">
        <v>196</v>
      </c>
      <c r="AK204" s="1">
        <v>356</v>
      </c>
      <c r="AL204" s="1">
        <v>368</v>
      </c>
      <c r="AM204" s="1">
        <v>216</v>
      </c>
      <c r="AO204">
        <f t="shared" si="79"/>
        <v>2.9386462794131238E-3</v>
      </c>
      <c r="AP204">
        <f t="shared" si="65"/>
        <v>3.9494170812288763E-3</v>
      </c>
      <c r="AQ204">
        <f t="shared" si="66"/>
        <v>3.3398653829769106E-3</v>
      </c>
      <c r="AR204">
        <f t="shared" si="67"/>
        <v>3.3111966813624272E-3</v>
      </c>
      <c r="AS204">
        <f t="shared" si="68"/>
        <v>2.7144448296464582E-3</v>
      </c>
      <c r="AT204">
        <f t="shared" si="69"/>
        <v>2.3012998082250161E-3</v>
      </c>
      <c r="AV204">
        <f t="shared" si="80"/>
        <v>1.3439579676182101</v>
      </c>
      <c r="AW204">
        <f t="shared" si="70"/>
        <v>1.1365319488686179</v>
      </c>
      <c r="AX204">
        <f t="shared" si="71"/>
        <v>1.1267761977884951</v>
      </c>
      <c r="AY204">
        <f t="shared" si="72"/>
        <v>0.92370587391299075</v>
      </c>
      <c r="AZ204">
        <f t="shared" si="73"/>
        <v>0.78311562175649396</v>
      </c>
      <c r="BB204">
        <f t="shared" si="81"/>
        <v>1.1675225998520951E-3</v>
      </c>
      <c r="BC204">
        <f t="shared" si="74"/>
        <v>4.274408998394747E-4</v>
      </c>
      <c r="BD204">
        <f t="shared" si="75"/>
        <v>3.9522653211859369E-4</v>
      </c>
      <c r="BE204">
        <f t="shared" si="76"/>
        <v>-2.1542262043421385E-4</v>
      </c>
      <c r="BF204">
        <f t="shared" si="77"/>
        <v>-5.6261010679597089E-4</v>
      </c>
    </row>
    <row r="205" spans="27:58" x14ac:dyDescent="0.25">
      <c r="AA205" s="1">
        <v>33162</v>
      </c>
      <c r="AB205" s="1" t="s">
        <v>315</v>
      </c>
      <c r="AC205" s="1" t="s">
        <v>17</v>
      </c>
      <c r="AD205" s="1">
        <v>331620103</v>
      </c>
      <c r="AE205" s="1" t="s">
        <v>317</v>
      </c>
      <c r="AF205" s="1">
        <v>204</v>
      </c>
      <c r="AG205" s="1">
        <v>2120</v>
      </c>
      <c r="AH205" s="1">
        <f t="shared" si="78"/>
        <v>1056</v>
      </c>
      <c r="AI205" s="1">
        <v>92</v>
      </c>
      <c r="AJ205" s="1">
        <v>176</v>
      </c>
      <c r="AK205" s="1">
        <v>268</v>
      </c>
      <c r="AL205" s="1">
        <v>300</v>
      </c>
      <c r="AM205" s="1">
        <v>220</v>
      </c>
      <c r="AO205">
        <f t="shared" si="79"/>
        <v>2.5025890895647249E-3</v>
      </c>
      <c r="AP205">
        <f t="shared" si="65"/>
        <v>3.4937151103178522E-3</v>
      </c>
      <c r="AQ205">
        <f t="shared" si="66"/>
        <v>2.9990627928772259E-3</v>
      </c>
      <c r="AR205">
        <f t="shared" si="67"/>
        <v>2.4926986252953105E-3</v>
      </c>
      <c r="AS205">
        <f t="shared" si="68"/>
        <v>2.2128626328639608E-3</v>
      </c>
      <c r="AT205">
        <f t="shared" si="69"/>
        <v>2.3439164713402942E-3</v>
      </c>
      <c r="AV205">
        <f t="shared" si="80"/>
        <v>1.3960402548248596</v>
      </c>
      <c r="AW205">
        <f t="shared" si="70"/>
        <v>1.1983840277186106</v>
      </c>
      <c r="AX205">
        <f t="shared" si="71"/>
        <v>0.99604790722110326</v>
      </c>
      <c r="AY205">
        <f t="shared" si="72"/>
        <v>0.88422931359012824</v>
      </c>
      <c r="AZ205">
        <f t="shared" si="73"/>
        <v>0.93659661552667095</v>
      </c>
      <c r="BB205">
        <f t="shared" si="81"/>
        <v>1.1656425495695656E-3</v>
      </c>
      <c r="BC205">
        <f t="shared" si="74"/>
        <v>5.4275240693333726E-4</v>
      </c>
      <c r="BD205">
        <f t="shared" si="75"/>
        <v>-9.8708944556191232E-6</v>
      </c>
      <c r="BE205">
        <f t="shared" si="76"/>
        <v>-2.7226806353196641E-4</v>
      </c>
      <c r="BF205">
        <f t="shared" si="77"/>
        <v>-1.5353261324196446E-4</v>
      </c>
    </row>
    <row r="206" spans="27:58" x14ac:dyDescent="0.25">
      <c r="AA206" s="1">
        <v>33162</v>
      </c>
      <c r="AB206" s="1" t="s">
        <v>315</v>
      </c>
      <c r="AC206" s="1" t="s">
        <v>19</v>
      </c>
      <c r="AD206" s="1">
        <v>331620104</v>
      </c>
      <c r="AE206" s="1" t="s">
        <v>318</v>
      </c>
      <c r="AF206" s="1">
        <v>205</v>
      </c>
      <c r="AG206" s="1">
        <v>2652</v>
      </c>
      <c r="AH206" s="1">
        <f t="shared" si="78"/>
        <v>1260</v>
      </c>
      <c r="AI206" s="1">
        <v>68</v>
      </c>
      <c r="AJ206" s="1">
        <v>48</v>
      </c>
      <c r="AK206" s="1">
        <v>192</v>
      </c>
      <c r="AL206" s="1">
        <v>560</v>
      </c>
      <c r="AM206" s="1">
        <v>392</v>
      </c>
      <c r="AO206">
        <f t="shared" si="79"/>
        <v>2.9860438000488196E-3</v>
      </c>
      <c r="AP206">
        <f t="shared" si="65"/>
        <v>2.5823111684958036E-3</v>
      </c>
      <c r="AQ206">
        <f t="shared" si="66"/>
        <v>8.1792621623924338E-4</v>
      </c>
      <c r="AR206">
        <f t="shared" si="67"/>
        <v>1.7858139405100731E-3</v>
      </c>
      <c r="AS206">
        <f t="shared" si="68"/>
        <v>4.1306769146793928E-3</v>
      </c>
      <c r="AT206">
        <f t="shared" si="69"/>
        <v>4.1764329852972508E-3</v>
      </c>
      <c r="AV206">
        <f t="shared" si="80"/>
        <v>0.86479346634285292</v>
      </c>
      <c r="AW206">
        <f t="shared" si="70"/>
        <v>0.27391634919282526</v>
      </c>
      <c r="AX206">
        <f t="shared" si="71"/>
        <v>0.5980534982376603</v>
      </c>
      <c r="AY206">
        <f t="shared" si="72"/>
        <v>1.3833276372610004</v>
      </c>
      <c r="AZ206">
        <f t="shared" si="73"/>
        <v>1.3986509458531617</v>
      </c>
      <c r="BB206">
        <f t="shared" si="81"/>
        <v>-3.7511831579958139E-4</v>
      </c>
      <c r="BC206">
        <f t="shared" si="74"/>
        <v>-1.0591592515615861E-3</v>
      </c>
      <c r="BD206">
        <f t="shared" si="75"/>
        <v>-9.1804242129065025E-4</v>
      </c>
      <c r="BE206">
        <f t="shared" si="76"/>
        <v>1.3403713156728714E-3</v>
      </c>
      <c r="BF206">
        <f t="shared" si="77"/>
        <v>1.4012273543862397E-3</v>
      </c>
    </row>
    <row r="207" spans="27:58" x14ac:dyDescent="0.25">
      <c r="AA207" s="1">
        <v>33162</v>
      </c>
      <c r="AB207" s="1" t="s">
        <v>315</v>
      </c>
      <c r="AC207" s="1" t="s">
        <v>47</v>
      </c>
      <c r="AD207" s="1">
        <v>331620105</v>
      </c>
      <c r="AE207" s="1" t="s">
        <v>319</v>
      </c>
      <c r="AF207" s="1">
        <v>206</v>
      </c>
      <c r="AG207" s="1">
        <v>2360</v>
      </c>
      <c r="AH207" s="1">
        <f t="shared" si="78"/>
        <v>1116</v>
      </c>
      <c r="AI207" s="1">
        <v>56</v>
      </c>
      <c r="AJ207" s="1">
        <v>124</v>
      </c>
      <c r="AK207" s="1">
        <v>280</v>
      </c>
      <c r="AL207" s="1">
        <v>456</v>
      </c>
      <c r="AM207" s="1">
        <v>200</v>
      </c>
      <c r="AO207">
        <f t="shared" si="79"/>
        <v>2.6447816514718115E-3</v>
      </c>
      <c r="AP207">
        <f t="shared" si="65"/>
        <v>2.1266091975847795E-3</v>
      </c>
      <c r="AQ207">
        <f t="shared" si="66"/>
        <v>2.1129760586180457E-3</v>
      </c>
      <c r="AR207">
        <f t="shared" si="67"/>
        <v>2.6043119965771899E-3</v>
      </c>
      <c r="AS207">
        <f t="shared" si="68"/>
        <v>3.36355120195322E-3</v>
      </c>
      <c r="AT207">
        <f t="shared" si="69"/>
        <v>2.1308331557639039E-3</v>
      </c>
      <c r="AV207">
        <f t="shared" si="80"/>
        <v>0.80407741652371534</v>
      </c>
      <c r="AW207">
        <f t="shared" si="70"/>
        <v>0.7989226851457405</v>
      </c>
      <c r="AX207">
        <f t="shared" si="71"/>
        <v>0.98469830018969606</v>
      </c>
      <c r="AY207">
        <f t="shared" si="72"/>
        <v>1.2717689568367263</v>
      </c>
      <c r="AZ207">
        <f t="shared" si="73"/>
        <v>0.80567450797993201</v>
      </c>
      <c r="BB207">
        <f t="shared" si="81"/>
        <v>-4.6372781729709327E-4</v>
      </c>
      <c r="BC207">
        <f t="shared" si="74"/>
        <v>-4.7434432478904117E-4</v>
      </c>
      <c r="BD207">
        <f t="shared" si="75"/>
        <v>-4.0158436170003358E-5</v>
      </c>
      <c r="BE207">
        <f t="shared" si="76"/>
        <v>8.086273442332771E-4</v>
      </c>
      <c r="BF207">
        <f t="shared" si="77"/>
        <v>-4.6042074215323726E-4</v>
      </c>
    </row>
    <row r="208" spans="27:58" x14ac:dyDescent="0.25">
      <c r="AA208" s="1">
        <v>33162</v>
      </c>
      <c r="AB208" s="1" t="s">
        <v>315</v>
      </c>
      <c r="AC208" s="1" t="s">
        <v>49</v>
      </c>
      <c r="AD208" s="1">
        <v>331620106</v>
      </c>
      <c r="AE208" s="1" t="s">
        <v>320</v>
      </c>
      <c r="AF208" s="1">
        <v>207</v>
      </c>
      <c r="AG208" s="1">
        <v>2559</v>
      </c>
      <c r="AH208" s="1">
        <f t="shared" si="78"/>
        <v>1220</v>
      </c>
      <c r="AI208" s="1">
        <v>52</v>
      </c>
      <c r="AJ208" s="1">
        <v>172</v>
      </c>
      <c r="AK208" s="1">
        <v>336</v>
      </c>
      <c r="AL208" s="1">
        <v>428</v>
      </c>
      <c r="AM208" s="1">
        <v>232</v>
      </c>
      <c r="AO208">
        <f t="shared" si="79"/>
        <v>2.8912487587774284E-3</v>
      </c>
      <c r="AP208">
        <f t="shared" si="65"/>
        <v>1.9747085406144381E-3</v>
      </c>
      <c r="AQ208">
        <f t="shared" si="66"/>
        <v>2.9309022748572888E-3</v>
      </c>
      <c r="AR208">
        <f t="shared" si="67"/>
        <v>3.1251743958926278E-3</v>
      </c>
      <c r="AS208">
        <f t="shared" si="68"/>
        <v>3.1570173562192505E-3</v>
      </c>
      <c r="AT208">
        <f t="shared" si="69"/>
        <v>2.4717664606861284E-3</v>
      </c>
      <c r="AV208">
        <f t="shared" si="80"/>
        <v>0.6829950327240083</v>
      </c>
      <c r="AW208">
        <f t="shared" si="70"/>
        <v>1.0137150136111526</v>
      </c>
      <c r="AX208">
        <f t="shared" si="71"/>
        <v>1.0809081668967548</v>
      </c>
      <c r="AY208">
        <f t="shared" si="72"/>
        <v>1.0919217333461833</v>
      </c>
      <c r="AZ208">
        <f t="shared" si="73"/>
        <v>0.85491310741844329</v>
      </c>
      <c r="BB208">
        <f t="shared" si="81"/>
        <v>-7.5289256798815078E-4</v>
      </c>
      <c r="BC208">
        <f t="shared" si="74"/>
        <v>3.9924205643332203E-5</v>
      </c>
      <c r="BD208">
        <f t="shared" si="75"/>
        <v>2.4314351532822882E-4</v>
      </c>
      <c r="BE208">
        <f t="shared" si="76"/>
        <v>2.7762558698773737E-4</v>
      </c>
      <c r="BF208">
        <f t="shared" si="77"/>
        <v>-3.8746284891100116E-4</v>
      </c>
    </row>
    <row r="209" spans="27:58" x14ac:dyDescent="0.25">
      <c r="AA209" s="1">
        <v>33162</v>
      </c>
      <c r="AB209" s="1" t="s">
        <v>315</v>
      </c>
      <c r="AC209" s="1" t="s">
        <v>51</v>
      </c>
      <c r="AD209" s="1">
        <v>331620107</v>
      </c>
      <c r="AE209" s="1" t="s">
        <v>321</v>
      </c>
      <c r="AF209" s="1">
        <v>208</v>
      </c>
      <c r="AG209" s="1">
        <v>3395</v>
      </c>
      <c r="AH209" s="1">
        <f t="shared" si="78"/>
        <v>1660</v>
      </c>
      <c r="AI209" s="1">
        <v>84</v>
      </c>
      <c r="AJ209" s="1">
        <v>372</v>
      </c>
      <c r="AK209" s="1">
        <v>460</v>
      </c>
      <c r="AL209" s="1">
        <v>412</v>
      </c>
      <c r="AM209" s="1">
        <v>332</v>
      </c>
      <c r="AO209">
        <f t="shared" si="79"/>
        <v>3.9339942127627307E-3</v>
      </c>
      <c r="AP209">
        <f t="shared" si="65"/>
        <v>3.1899137963771695E-3</v>
      </c>
      <c r="AQ209">
        <f t="shared" si="66"/>
        <v>6.3389281758541366E-3</v>
      </c>
      <c r="AR209">
        <f t="shared" si="67"/>
        <v>4.2785125658053834E-3</v>
      </c>
      <c r="AS209">
        <f t="shared" si="68"/>
        <v>3.0389980157998391E-3</v>
      </c>
      <c r="AT209">
        <f t="shared" si="69"/>
        <v>3.5371830385680803E-3</v>
      </c>
      <c r="AV209">
        <f t="shared" si="80"/>
        <v>0.81085879232572255</v>
      </c>
      <c r="AW209">
        <f t="shared" si="70"/>
        <v>1.6113211746192402</v>
      </c>
      <c r="AX209">
        <f t="shared" si="71"/>
        <v>1.0875746974728535</v>
      </c>
      <c r="AY209">
        <f t="shared" si="72"/>
        <v>0.77249681912105261</v>
      </c>
      <c r="AZ209">
        <f t="shared" si="73"/>
        <v>0.89913275090560407</v>
      </c>
      <c r="BB209">
        <f t="shared" si="81"/>
        <v>-6.6880165057626073E-4</v>
      </c>
      <c r="BC209">
        <f t="shared" si="74"/>
        <v>3.0240138808133314E-3</v>
      </c>
      <c r="BD209">
        <f t="shared" si="75"/>
        <v>3.5918185276772951E-4</v>
      </c>
      <c r="BE209">
        <f t="shared" si="76"/>
        <v>-7.8444861953428171E-4</v>
      </c>
      <c r="BF209">
        <f t="shared" si="77"/>
        <v>-3.7608953750998484E-4</v>
      </c>
    </row>
    <row r="210" spans="27:58" x14ac:dyDescent="0.25">
      <c r="AA210" s="1">
        <v>33163</v>
      </c>
      <c r="AB210" s="1" t="s">
        <v>322</v>
      </c>
      <c r="AC210" s="1" t="s">
        <v>22</v>
      </c>
      <c r="AD210" s="1">
        <v>331630000</v>
      </c>
      <c r="AE210" s="1" t="s">
        <v>322</v>
      </c>
      <c r="AF210" s="1">
        <v>209</v>
      </c>
      <c r="AG210" s="1">
        <v>310</v>
      </c>
      <c r="AH210" s="1">
        <f t="shared" si="78"/>
        <v>112</v>
      </c>
      <c r="AI210" s="1">
        <v>12</v>
      </c>
      <c r="AJ210" s="1">
        <v>8</v>
      </c>
      <c r="AK210" s="1">
        <v>12</v>
      </c>
      <c r="AL210" s="1">
        <v>32</v>
      </c>
      <c r="AM210" s="1">
        <v>48</v>
      </c>
      <c r="AO210">
        <f t="shared" si="79"/>
        <v>2.6542611555989507E-4</v>
      </c>
      <c r="AP210">
        <f t="shared" ref="AP210:AP273" si="82">AI210/AI$454</f>
        <v>4.5570197091102419E-4</v>
      </c>
      <c r="AQ210">
        <f t="shared" ref="AQ210:AQ273" si="83">AJ210/AJ$454</f>
        <v>1.363210360398739E-4</v>
      </c>
      <c r="AR210">
        <f t="shared" ref="AR210:AR273" si="84">AK210/AK$454</f>
        <v>1.1161337128187957E-4</v>
      </c>
      <c r="AS210">
        <f t="shared" ref="AS210:AS273" si="85">AL210/AL$454</f>
        <v>2.3603868083882246E-4</v>
      </c>
      <c r="AT210">
        <f t="shared" ref="AT210:AT273" si="86">AM210/AM$454</f>
        <v>5.1139995738333683E-4</v>
      </c>
      <c r="AV210">
        <f t="shared" si="80"/>
        <v>1.7168693817100757</v>
      </c>
      <c r="AW210">
        <f t="shared" ref="AW210:AW273" si="87">AQ210/$AO210</f>
        <v>0.51359315473654743</v>
      </c>
      <c r="AX210">
        <f t="shared" ref="AX210:AX273" si="88">AR210/$AO210</f>
        <v>0.42050636594835489</v>
      </c>
      <c r="AY210">
        <f t="shared" ref="AY210:AY273" si="89">AS210/$AO210</f>
        <v>0.88928205252492887</v>
      </c>
      <c r="AZ210">
        <f t="shared" ref="AZ210:AZ273" si="90">AT210/$AO210</f>
        <v>1.9267130376548656</v>
      </c>
      <c r="BB210">
        <f t="shared" si="81"/>
        <v>2.463080570245403E-4</v>
      </c>
      <c r="BC210">
        <f t="shared" ref="BC210:BC273" si="91">IF(AW210=0,0,AQ210*LN(AW210))</f>
        <v>-9.0833958210836689E-5</v>
      </c>
      <c r="BD210">
        <f t="shared" ref="BD210:BD273" si="92">IF(AX210=0,0,AR210*LN(AX210))</f>
        <v>-9.6690179216078024E-5</v>
      </c>
      <c r="BE210">
        <f t="shared" ref="BE210:BE273" si="93">IF(AY210=0,0,AS210*LN(AY210))</f>
        <v>-2.7696973389452263E-5</v>
      </c>
      <c r="BF210">
        <f t="shared" ref="BF210:BF273" si="94">IF(AZ210=0,0,AT210*LN(AZ210))</f>
        <v>3.3538399917161803E-4</v>
      </c>
    </row>
    <row r="211" spans="27:58" x14ac:dyDescent="0.25">
      <c r="AA211" s="1">
        <v>33165</v>
      </c>
      <c r="AB211" s="1" t="s">
        <v>323</v>
      </c>
      <c r="AC211" s="1" t="s">
        <v>22</v>
      </c>
      <c r="AD211" s="1">
        <v>331650000</v>
      </c>
      <c r="AE211" s="1" t="s">
        <v>323</v>
      </c>
      <c r="AF211" s="1">
        <v>210</v>
      </c>
      <c r="AG211" s="1">
        <v>2249</v>
      </c>
      <c r="AH211" s="1">
        <f t="shared" si="78"/>
        <v>1052</v>
      </c>
      <c r="AI211" s="1">
        <v>84</v>
      </c>
      <c r="AJ211" s="1">
        <v>148</v>
      </c>
      <c r="AK211" s="1">
        <v>320</v>
      </c>
      <c r="AL211" s="1">
        <v>340</v>
      </c>
      <c r="AM211" s="1">
        <v>160</v>
      </c>
      <c r="AO211">
        <f t="shared" si="79"/>
        <v>2.4931095854375859E-3</v>
      </c>
      <c r="AP211">
        <f t="shared" si="82"/>
        <v>3.1899137963771695E-3</v>
      </c>
      <c r="AQ211">
        <f t="shared" si="83"/>
        <v>2.521939166737667E-3</v>
      </c>
      <c r="AR211">
        <f t="shared" si="84"/>
        <v>2.9763565675167887E-3</v>
      </c>
      <c r="AS211">
        <f t="shared" si="85"/>
        <v>2.5079109839124887E-3</v>
      </c>
      <c r="AT211">
        <f t="shared" si="86"/>
        <v>1.7046665246111229E-3</v>
      </c>
      <c r="AV211">
        <f t="shared" si="80"/>
        <v>1.279492010704087</v>
      </c>
      <c r="AW211">
        <f t="shared" si="87"/>
        <v>1.0115637040058234</v>
      </c>
      <c r="AX211">
        <f t="shared" si="88"/>
        <v>1.1938330288014132</v>
      </c>
      <c r="AY211">
        <f t="shared" si="89"/>
        <v>1.005936922532952</v>
      </c>
      <c r="AZ211">
        <f t="shared" si="90"/>
        <v>0.6837511413730829</v>
      </c>
      <c r="BB211">
        <f t="shared" si="81"/>
        <v>7.8619614672926629E-4</v>
      </c>
      <c r="BC211">
        <f t="shared" si="91"/>
        <v>2.8995630850127426E-5</v>
      </c>
      <c r="BD211">
        <f t="shared" si="92"/>
        <v>5.2731860279929424E-4</v>
      </c>
      <c r="BE211">
        <f t="shared" si="93"/>
        <v>1.4845249159223441E-5</v>
      </c>
      <c r="BF211">
        <f t="shared" si="94"/>
        <v>-6.4804816699445648E-4</v>
      </c>
    </row>
    <row r="212" spans="27:58" x14ac:dyDescent="0.25">
      <c r="AA212" s="1">
        <v>33167</v>
      </c>
      <c r="AB212" s="1" t="s">
        <v>324</v>
      </c>
      <c r="AC212" s="1" t="s">
        <v>13</v>
      </c>
      <c r="AD212" s="1">
        <v>331670101</v>
      </c>
      <c r="AE212" s="1" t="s">
        <v>325</v>
      </c>
      <c r="AF212" s="1">
        <v>211</v>
      </c>
      <c r="AG212" s="1">
        <v>2839</v>
      </c>
      <c r="AH212" s="1">
        <f t="shared" si="78"/>
        <v>1244</v>
      </c>
      <c r="AI212" s="1">
        <v>56</v>
      </c>
      <c r="AJ212" s="1">
        <v>48</v>
      </c>
      <c r="AK212" s="1">
        <v>184</v>
      </c>
      <c r="AL212" s="1">
        <v>432</v>
      </c>
      <c r="AM212" s="1">
        <v>524</v>
      </c>
      <c r="AO212">
        <f t="shared" si="79"/>
        <v>2.9481257835402628E-3</v>
      </c>
      <c r="AP212">
        <f t="shared" si="82"/>
        <v>2.1266091975847795E-3</v>
      </c>
      <c r="AQ212">
        <f t="shared" si="83"/>
        <v>8.1792621623924338E-4</v>
      </c>
      <c r="AR212">
        <f t="shared" si="84"/>
        <v>1.7114050263221535E-3</v>
      </c>
      <c r="AS212">
        <f t="shared" si="85"/>
        <v>3.1865221913241031E-3</v>
      </c>
      <c r="AT212">
        <f t="shared" si="86"/>
        <v>5.5827828681014281E-3</v>
      </c>
      <c r="AV212">
        <f t="shared" si="80"/>
        <v>0.72134276273349385</v>
      </c>
      <c r="AW212">
        <f t="shared" si="87"/>
        <v>0.27743938905382626</v>
      </c>
      <c r="AX212">
        <f t="shared" si="88"/>
        <v>0.58050610861895091</v>
      </c>
      <c r="AY212">
        <f t="shared" si="89"/>
        <v>1.0808637165737078</v>
      </c>
      <c r="AZ212">
        <f t="shared" si="90"/>
        <v>1.8936718708783626</v>
      </c>
      <c r="BB212">
        <f t="shared" si="81"/>
        <v>-6.9463744780028818E-4</v>
      </c>
      <c r="BC212">
        <f t="shared" si="91"/>
        <v>-1.0487063781011248E-3</v>
      </c>
      <c r="BD212">
        <f t="shared" si="92"/>
        <v>-9.3075610335386283E-4</v>
      </c>
      <c r="BE212">
        <f t="shared" si="93"/>
        <v>2.4778542848089501E-4</v>
      </c>
      <c r="BF212">
        <f t="shared" si="94"/>
        <v>3.5647058614559383E-3</v>
      </c>
    </row>
    <row r="213" spans="27:58" x14ac:dyDescent="0.25">
      <c r="AA213" s="1">
        <v>33167</v>
      </c>
      <c r="AB213" s="1" t="s">
        <v>324</v>
      </c>
      <c r="AC213" s="1" t="s">
        <v>15</v>
      </c>
      <c r="AD213" s="1">
        <v>331670102</v>
      </c>
      <c r="AE213" s="1" t="s">
        <v>326</v>
      </c>
      <c r="AF213" s="1">
        <v>212</v>
      </c>
      <c r="AG213" s="1">
        <v>2487</v>
      </c>
      <c r="AH213" s="1">
        <f t="shared" si="78"/>
        <v>1136</v>
      </c>
      <c r="AI213" s="1">
        <v>48</v>
      </c>
      <c r="AJ213" s="1">
        <v>40</v>
      </c>
      <c r="AK213" s="1">
        <v>204</v>
      </c>
      <c r="AL213" s="1">
        <v>472</v>
      </c>
      <c r="AM213" s="1">
        <v>372</v>
      </c>
      <c r="AO213">
        <f t="shared" si="79"/>
        <v>2.6921791721075069E-3</v>
      </c>
      <c r="AP213">
        <f t="shared" si="82"/>
        <v>1.8228078836440968E-3</v>
      </c>
      <c r="AQ213">
        <f t="shared" si="83"/>
        <v>6.8160518019936948E-4</v>
      </c>
      <c r="AR213">
        <f t="shared" si="84"/>
        <v>1.8974273117919526E-3</v>
      </c>
      <c r="AS213">
        <f t="shared" si="85"/>
        <v>3.4815705423726314E-3</v>
      </c>
      <c r="AT213">
        <f t="shared" si="86"/>
        <v>3.9633496697208609E-3</v>
      </c>
      <c r="AV213">
        <f t="shared" si="80"/>
        <v>0.67707524912510042</v>
      </c>
      <c r="AW213">
        <f t="shared" si="87"/>
        <v>0.25317972416590367</v>
      </c>
      <c r="AX213">
        <f t="shared" si="88"/>
        <v>0.70479235982893285</v>
      </c>
      <c r="AY213">
        <f t="shared" si="89"/>
        <v>1.2932165059605483</v>
      </c>
      <c r="AZ213">
        <f t="shared" si="90"/>
        <v>1.4721715815884011</v>
      </c>
      <c r="BB213">
        <f t="shared" si="81"/>
        <v>-7.1084560616201976E-4</v>
      </c>
      <c r="BC213">
        <f t="shared" si="91"/>
        <v>-9.3629082065418458E-4</v>
      </c>
      <c r="BD213">
        <f t="shared" si="92"/>
        <v>-6.6381882454110493E-4</v>
      </c>
      <c r="BE213">
        <f t="shared" si="93"/>
        <v>8.9522504348011147E-4</v>
      </c>
      <c r="BF213">
        <f t="shared" si="94"/>
        <v>1.5327802117888871E-3</v>
      </c>
    </row>
    <row r="214" spans="27:58" x14ac:dyDescent="0.25">
      <c r="AA214" s="1">
        <v>33167</v>
      </c>
      <c r="AB214" s="1" t="s">
        <v>324</v>
      </c>
      <c r="AC214" s="1" t="s">
        <v>17</v>
      </c>
      <c r="AD214" s="1">
        <v>331670103</v>
      </c>
      <c r="AE214" s="1" t="s">
        <v>327</v>
      </c>
      <c r="AF214" s="1">
        <v>213</v>
      </c>
      <c r="AG214" s="1">
        <v>2044</v>
      </c>
      <c r="AH214" s="1">
        <f t="shared" si="78"/>
        <v>920</v>
      </c>
      <c r="AI214" s="1">
        <v>44</v>
      </c>
      <c r="AJ214" s="1">
        <v>24</v>
      </c>
      <c r="AK214" s="1">
        <v>132</v>
      </c>
      <c r="AL214" s="1">
        <v>392</v>
      </c>
      <c r="AM214" s="1">
        <v>328</v>
      </c>
      <c r="AO214">
        <f t="shared" si="79"/>
        <v>2.180285949241995E-3</v>
      </c>
      <c r="AP214">
        <f t="shared" si="82"/>
        <v>1.6709072266737554E-3</v>
      </c>
      <c r="AQ214">
        <f t="shared" si="83"/>
        <v>4.0896310811962169E-4</v>
      </c>
      <c r="AR214">
        <f t="shared" si="84"/>
        <v>1.2277470841006752E-3</v>
      </c>
      <c r="AS214">
        <f t="shared" si="85"/>
        <v>2.8914738402755751E-3</v>
      </c>
      <c r="AT214">
        <f t="shared" si="86"/>
        <v>3.4945663754528023E-3</v>
      </c>
      <c r="AV214">
        <f t="shared" si="80"/>
        <v>0.76637068053145418</v>
      </c>
      <c r="AW214">
        <f t="shared" si="87"/>
        <v>0.18757315216465212</v>
      </c>
      <c r="AX214">
        <f t="shared" si="88"/>
        <v>0.56311287266127519</v>
      </c>
      <c r="AY214">
        <f t="shared" si="89"/>
        <v>1.3261901913741332</v>
      </c>
      <c r="AZ214">
        <f t="shared" si="90"/>
        <v>1.6028018603099901</v>
      </c>
      <c r="BB214">
        <f t="shared" si="81"/>
        <v>-4.4461054959734958E-4</v>
      </c>
      <c r="BC214">
        <f t="shared" si="91"/>
        <v>-6.844350814471503E-4</v>
      </c>
      <c r="BD214">
        <f t="shared" si="92"/>
        <v>-7.0506468586380849E-4</v>
      </c>
      <c r="BE214">
        <f t="shared" si="93"/>
        <v>8.1629288744446344E-4</v>
      </c>
      <c r="BF214">
        <f t="shared" si="94"/>
        <v>1.648573081450014E-3</v>
      </c>
    </row>
    <row r="215" spans="27:58" x14ac:dyDescent="0.25">
      <c r="AA215" s="1">
        <v>33167</v>
      </c>
      <c r="AB215" s="1" t="s">
        <v>324</v>
      </c>
      <c r="AC215" s="1" t="s">
        <v>19</v>
      </c>
      <c r="AD215" s="1">
        <v>331670104</v>
      </c>
      <c r="AE215" s="1" t="s">
        <v>328</v>
      </c>
      <c r="AF215" s="1">
        <v>214</v>
      </c>
      <c r="AG215" s="1">
        <v>2267</v>
      </c>
      <c r="AH215" s="1">
        <f t="shared" si="78"/>
        <v>1208</v>
      </c>
      <c r="AI215" s="1">
        <v>72</v>
      </c>
      <c r="AJ215" s="1">
        <v>108</v>
      </c>
      <c r="AK215" s="1">
        <v>288</v>
      </c>
      <c r="AL215" s="1">
        <v>440</v>
      </c>
      <c r="AM215" s="1">
        <v>300</v>
      </c>
      <c r="AO215">
        <f t="shared" si="79"/>
        <v>2.8628102463960112E-3</v>
      </c>
      <c r="AP215">
        <f t="shared" si="82"/>
        <v>2.7342118254661449E-3</v>
      </c>
      <c r="AQ215">
        <f t="shared" si="83"/>
        <v>1.8403339865382977E-3</v>
      </c>
      <c r="AR215">
        <f t="shared" si="84"/>
        <v>2.6787209107651095E-3</v>
      </c>
      <c r="AS215">
        <f t="shared" si="85"/>
        <v>3.245531861533809E-3</v>
      </c>
      <c r="AT215">
        <f t="shared" si="86"/>
        <v>3.1962497336458554E-3</v>
      </c>
      <c r="AV215">
        <f t="shared" si="80"/>
        <v>0.95507965605063816</v>
      </c>
      <c r="AW215">
        <f t="shared" si="87"/>
        <v>0.64284176321329445</v>
      </c>
      <c r="AX215">
        <f t="shared" si="88"/>
        <v>0.93569628449435249</v>
      </c>
      <c r="AY215">
        <f t="shared" si="89"/>
        <v>1.1336873848413829</v>
      </c>
      <c r="AZ215">
        <f t="shared" si="90"/>
        <v>1.1164727867205348</v>
      </c>
      <c r="BB215">
        <f t="shared" si="81"/>
        <v>-1.256658314735373E-4</v>
      </c>
      <c r="BC215">
        <f t="shared" si="91"/>
        <v>-8.1316385886019075E-4</v>
      </c>
      <c r="BD215">
        <f t="shared" si="92"/>
        <v>-1.7803941078364956E-4</v>
      </c>
      <c r="BE215">
        <f t="shared" si="93"/>
        <v>4.0723470893618647E-4</v>
      </c>
      <c r="BF215">
        <f t="shared" si="94"/>
        <v>3.5214495502497141E-4</v>
      </c>
    </row>
    <row r="216" spans="27:58" x14ac:dyDescent="0.25">
      <c r="AA216" s="1">
        <v>33167</v>
      </c>
      <c r="AB216" s="1" t="s">
        <v>324</v>
      </c>
      <c r="AC216" s="1" t="s">
        <v>47</v>
      </c>
      <c r="AD216" s="1">
        <v>331670105</v>
      </c>
      <c r="AE216" s="1" t="s">
        <v>329</v>
      </c>
      <c r="AF216" s="1">
        <v>215</v>
      </c>
      <c r="AG216" s="1">
        <v>1961</v>
      </c>
      <c r="AH216" s="1">
        <f t="shared" si="78"/>
        <v>840</v>
      </c>
      <c r="AI216" s="1">
        <v>52</v>
      </c>
      <c r="AJ216" s="1">
        <v>64</v>
      </c>
      <c r="AK216" s="1">
        <v>216</v>
      </c>
      <c r="AL216" s="1">
        <v>336</v>
      </c>
      <c r="AM216" s="1">
        <v>172</v>
      </c>
      <c r="AO216">
        <f t="shared" si="79"/>
        <v>1.9906958666992131E-3</v>
      </c>
      <c r="AP216">
        <f t="shared" si="82"/>
        <v>1.9747085406144381E-3</v>
      </c>
      <c r="AQ216">
        <f t="shared" si="83"/>
        <v>1.0905682883189912E-3</v>
      </c>
      <c r="AR216">
        <f t="shared" si="84"/>
        <v>2.0090406830738324E-3</v>
      </c>
      <c r="AS216">
        <f t="shared" si="85"/>
        <v>2.4784061488076358E-3</v>
      </c>
      <c r="AT216">
        <f t="shared" si="86"/>
        <v>1.8325165139569573E-3</v>
      </c>
      <c r="AV216">
        <f t="shared" si="80"/>
        <v>0.99196897609915491</v>
      </c>
      <c r="AW216">
        <f t="shared" si="87"/>
        <v>0.54783269838565052</v>
      </c>
      <c r="AX216">
        <f t="shared" si="88"/>
        <v>1.0092152782760517</v>
      </c>
      <c r="AY216">
        <f t="shared" si="89"/>
        <v>1.2449948735349003</v>
      </c>
      <c r="AZ216">
        <f t="shared" si="90"/>
        <v>0.92054067354621372</v>
      </c>
      <c r="BB216">
        <f t="shared" si="81"/>
        <v>-1.5922956235709706E-5</v>
      </c>
      <c r="BC216">
        <f t="shared" si="91"/>
        <v>-6.5628800115905374E-4</v>
      </c>
      <c r="BD216">
        <f t="shared" si="92"/>
        <v>1.842908421386027E-5</v>
      </c>
      <c r="BE216">
        <f t="shared" si="93"/>
        <v>5.4309663955582298E-4</v>
      </c>
      <c r="BF216">
        <f t="shared" si="94"/>
        <v>-1.517215425398526E-4</v>
      </c>
    </row>
    <row r="217" spans="27:58" x14ac:dyDescent="0.25">
      <c r="AA217" s="1">
        <v>33167</v>
      </c>
      <c r="AB217" s="1" t="s">
        <v>324</v>
      </c>
      <c r="AC217" s="1" t="s">
        <v>49</v>
      </c>
      <c r="AD217" s="1">
        <v>331670106</v>
      </c>
      <c r="AE217" s="1" t="s">
        <v>330</v>
      </c>
      <c r="AF217" s="1">
        <v>216</v>
      </c>
      <c r="AG217" s="1">
        <v>2637</v>
      </c>
      <c r="AH217" s="1">
        <f t="shared" si="78"/>
        <v>1280</v>
      </c>
      <c r="AI217" s="1">
        <v>60</v>
      </c>
      <c r="AJ217" s="1">
        <v>44</v>
      </c>
      <c r="AK217" s="1">
        <v>224</v>
      </c>
      <c r="AL217" s="1">
        <v>520</v>
      </c>
      <c r="AM217" s="1">
        <v>432</v>
      </c>
      <c r="AO217">
        <f t="shared" si="79"/>
        <v>3.033441320684515E-3</v>
      </c>
      <c r="AP217">
        <f t="shared" si="82"/>
        <v>2.2785098545551209E-3</v>
      </c>
      <c r="AQ217">
        <f t="shared" si="83"/>
        <v>7.4976569821930648E-4</v>
      </c>
      <c r="AR217">
        <f t="shared" si="84"/>
        <v>2.083449597261752E-3</v>
      </c>
      <c r="AS217">
        <f t="shared" si="85"/>
        <v>3.8356285636308649E-3</v>
      </c>
      <c r="AT217">
        <f t="shared" si="86"/>
        <v>4.6025996164500323E-3</v>
      </c>
      <c r="AV217">
        <f t="shared" si="80"/>
        <v>0.75113035449815813</v>
      </c>
      <c r="AW217">
        <f t="shared" si="87"/>
        <v>0.24716670571696345</v>
      </c>
      <c r="AX217">
        <f t="shared" si="88"/>
        <v>0.686827064382313</v>
      </c>
      <c r="AY217">
        <f t="shared" si="89"/>
        <v>1.2644479184338833</v>
      </c>
      <c r="AZ217">
        <f t="shared" si="90"/>
        <v>1.5172865171532071</v>
      </c>
      <c r="BB217">
        <f t="shared" si="81"/>
        <v>-6.5205499042767564E-4</v>
      </c>
      <c r="BC217">
        <f t="shared" si="91"/>
        <v>-1.0479417042777973E-3</v>
      </c>
      <c r="BD217">
        <f t="shared" si="92"/>
        <v>-7.8269522768483607E-4</v>
      </c>
      <c r="BE217">
        <f t="shared" si="93"/>
        <v>8.9997500480769766E-4</v>
      </c>
      <c r="BF217">
        <f t="shared" si="94"/>
        <v>1.9189321871112086E-3</v>
      </c>
    </row>
    <row r="218" spans="27:58" x14ac:dyDescent="0.25">
      <c r="AA218" s="1">
        <v>33167</v>
      </c>
      <c r="AB218" s="1" t="s">
        <v>324</v>
      </c>
      <c r="AC218" s="1" t="s">
        <v>51</v>
      </c>
      <c r="AD218" s="1">
        <v>331670107</v>
      </c>
      <c r="AE218" s="1" t="s">
        <v>331</v>
      </c>
      <c r="AF218" s="1">
        <v>217</v>
      </c>
      <c r="AG218" s="1">
        <v>1921</v>
      </c>
      <c r="AH218" s="1">
        <f t="shared" si="78"/>
        <v>1008</v>
      </c>
      <c r="AI218" s="1">
        <v>56</v>
      </c>
      <c r="AJ218" s="1">
        <v>76</v>
      </c>
      <c r="AK218" s="1">
        <v>268</v>
      </c>
      <c r="AL218" s="1">
        <v>396</v>
      </c>
      <c r="AM218" s="1">
        <v>212</v>
      </c>
      <c r="AO218">
        <f t="shared" si="79"/>
        <v>2.3888350400390556E-3</v>
      </c>
      <c r="AP218">
        <f t="shared" si="82"/>
        <v>2.1266091975847795E-3</v>
      </c>
      <c r="AQ218">
        <f t="shared" si="83"/>
        <v>1.2950498423788021E-3</v>
      </c>
      <c r="AR218">
        <f t="shared" si="84"/>
        <v>2.4926986252953105E-3</v>
      </c>
      <c r="AS218">
        <f t="shared" si="85"/>
        <v>2.9209786753804281E-3</v>
      </c>
      <c r="AT218">
        <f t="shared" si="86"/>
        <v>2.2586831451097381E-3</v>
      </c>
      <c r="AV218">
        <f t="shared" si="80"/>
        <v>0.89022856829411334</v>
      </c>
      <c r="AW218">
        <f t="shared" si="87"/>
        <v>0.54212610777746673</v>
      </c>
      <c r="AX218">
        <f t="shared" si="88"/>
        <v>1.0434787599459179</v>
      </c>
      <c r="AY218">
        <f t="shared" si="89"/>
        <v>1.2227628222217775</v>
      </c>
      <c r="AZ218">
        <f t="shared" si="90"/>
        <v>0.94551658329359167</v>
      </c>
      <c r="BB218">
        <f t="shared" si="81"/>
        <v>-2.4727580342261005E-4</v>
      </c>
      <c r="BC218">
        <f t="shared" si="91"/>
        <v>-7.9290285661901818E-4</v>
      </c>
      <c r="BD218">
        <f t="shared" si="92"/>
        <v>1.0608948456619509E-4</v>
      </c>
      <c r="BE218">
        <f t="shared" si="93"/>
        <v>5.8744651199810107E-4</v>
      </c>
      <c r="BF218">
        <f t="shared" si="94"/>
        <v>-1.2654012991713588E-4</v>
      </c>
    </row>
    <row r="219" spans="27:58" x14ac:dyDescent="0.25">
      <c r="AA219" s="1">
        <v>33182</v>
      </c>
      <c r="AB219" s="1" t="s">
        <v>332</v>
      </c>
      <c r="AC219" s="1" t="s">
        <v>22</v>
      </c>
      <c r="AD219" s="1">
        <v>331820000</v>
      </c>
      <c r="AE219" s="1" t="s">
        <v>332</v>
      </c>
      <c r="AF219" s="1">
        <v>218</v>
      </c>
      <c r="AG219" s="1">
        <v>825</v>
      </c>
      <c r="AH219" s="1">
        <f t="shared" si="78"/>
        <v>328</v>
      </c>
      <c r="AI219" s="1">
        <v>20</v>
      </c>
      <c r="AJ219" s="1">
        <v>24</v>
      </c>
      <c r="AK219" s="1">
        <v>64</v>
      </c>
      <c r="AL219" s="1">
        <v>116</v>
      </c>
      <c r="AM219" s="1">
        <v>104</v>
      </c>
      <c r="AO219">
        <f t="shared" si="79"/>
        <v>7.77319338425407E-4</v>
      </c>
      <c r="AP219">
        <f t="shared" si="82"/>
        <v>7.5950328485170702E-4</v>
      </c>
      <c r="AQ219">
        <f t="shared" si="83"/>
        <v>4.0896310811962169E-4</v>
      </c>
      <c r="AR219">
        <f t="shared" si="84"/>
        <v>5.9527131350335769E-4</v>
      </c>
      <c r="AS219">
        <f t="shared" si="85"/>
        <v>8.5564021804073137E-4</v>
      </c>
      <c r="AT219">
        <f t="shared" si="86"/>
        <v>1.10803324099723E-3</v>
      </c>
      <c r="AV219">
        <f t="shared" si="80"/>
        <v>0.97708013593256349</v>
      </c>
      <c r="AW219">
        <f t="shared" si="87"/>
        <v>0.5261198170471949</v>
      </c>
      <c r="AX219">
        <f t="shared" si="88"/>
        <v>0.76580021115797958</v>
      </c>
      <c r="AY219">
        <f t="shared" si="89"/>
        <v>1.1007576625765887</v>
      </c>
      <c r="AZ219">
        <f t="shared" si="90"/>
        <v>1.4254543611918113</v>
      </c>
      <c r="BB219">
        <f t="shared" si="81"/>
        <v>-1.7610304829775214E-5</v>
      </c>
      <c r="BC219">
        <f t="shared" si="91"/>
        <v>-2.6264686504066459E-4</v>
      </c>
      <c r="BD219">
        <f t="shared" si="92"/>
        <v>-1.5883860435892105E-4</v>
      </c>
      <c r="BE219">
        <f t="shared" si="93"/>
        <v>8.2140371583765042E-5</v>
      </c>
      <c r="BF219">
        <f t="shared" si="94"/>
        <v>3.9278738266807119E-4</v>
      </c>
    </row>
    <row r="220" spans="27:58" x14ac:dyDescent="0.25">
      <c r="AA220" s="1">
        <v>33183</v>
      </c>
      <c r="AB220" s="1" t="s">
        <v>333</v>
      </c>
      <c r="AC220" s="1" t="s">
        <v>22</v>
      </c>
      <c r="AD220" s="1">
        <v>331830000</v>
      </c>
      <c r="AE220" s="1" t="s">
        <v>333</v>
      </c>
      <c r="AF220" s="1">
        <v>219</v>
      </c>
      <c r="AG220" s="1">
        <v>943</v>
      </c>
      <c r="AH220" s="1">
        <f t="shared" si="78"/>
        <v>464</v>
      </c>
      <c r="AI220" s="1">
        <v>40</v>
      </c>
      <c r="AJ220" s="1">
        <v>8</v>
      </c>
      <c r="AK220" s="1">
        <v>100</v>
      </c>
      <c r="AL220" s="1">
        <v>120</v>
      </c>
      <c r="AM220" s="1">
        <v>196</v>
      </c>
      <c r="AO220">
        <f t="shared" si="79"/>
        <v>1.0996224787481366E-3</v>
      </c>
      <c r="AP220">
        <f t="shared" si="82"/>
        <v>1.519006569703414E-3</v>
      </c>
      <c r="AQ220">
        <f t="shared" si="83"/>
        <v>1.363210360398739E-4</v>
      </c>
      <c r="AR220">
        <f t="shared" si="84"/>
        <v>9.3011142734899643E-4</v>
      </c>
      <c r="AS220">
        <f t="shared" si="85"/>
        <v>8.8514505314558423E-4</v>
      </c>
      <c r="AT220">
        <f t="shared" si="86"/>
        <v>2.0882164926486254E-3</v>
      </c>
      <c r="AV220">
        <f t="shared" si="80"/>
        <v>1.3813891576977624</v>
      </c>
      <c r="AW220">
        <f t="shared" si="87"/>
        <v>0.12397076148813214</v>
      </c>
      <c r="AX220">
        <f t="shared" si="88"/>
        <v>0.8458461384018634</v>
      </c>
      <c r="AY220">
        <f t="shared" si="89"/>
        <v>0.80495358202687539</v>
      </c>
      <c r="AZ220">
        <f t="shared" si="90"/>
        <v>1.8990303790678706</v>
      </c>
      <c r="BB220">
        <f t="shared" si="81"/>
        <v>4.9077526884701392E-4</v>
      </c>
      <c r="BC220">
        <f t="shared" si="91"/>
        <v>-2.8459872684761416E-4</v>
      </c>
      <c r="BD220">
        <f t="shared" si="92"/>
        <v>-1.5571721396052653E-4</v>
      </c>
      <c r="BE220">
        <f t="shared" si="93"/>
        <v>-1.9205051107199406E-4</v>
      </c>
      <c r="BF220">
        <f t="shared" si="94"/>
        <v>1.3392639261088171E-3</v>
      </c>
    </row>
    <row r="221" spans="27:58" x14ac:dyDescent="0.25">
      <c r="AA221" s="1">
        <v>33192</v>
      </c>
      <c r="AB221" s="1" t="s">
        <v>334</v>
      </c>
      <c r="AC221" s="1" t="s">
        <v>13</v>
      </c>
      <c r="AD221" s="1">
        <v>331920101</v>
      </c>
      <c r="AE221" s="1" t="s">
        <v>335</v>
      </c>
      <c r="AF221" s="1">
        <v>220</v>
      </c>
      <c r="AG221" s="1">
        <v>39</v>
      </c>
      <c r="AH221" s="1">
        <f t="shared" si="78"/>
        <v>12</v>
      </c>
      <c r="AI221" s="1">
        <v>0</v>
      </c>
      <c r="AJ221" s="1">
        <v>0</v>
      </c>
      <c r="AK221" s="1">
        <v>4</v>
      </c>
      <c r="AL221" s="1">
        <v>8</v>
      </c>
      <c r="AM221" s="1">
        <v>0</v>
      </c>
      <c r="AO221">
        <f t="shared" si="79"/>
        <v>2.8438512381417329E-5</v>
      </c>
      <c r="AP221">
        <f t="shared" si="82"/>
        <v>0</v>
      </c>
      <c r="AQ221">
        <f t="shared" si="83"/>
        <v>0</v>
      </c>
      <c r="AR221">
        <f t="shared" si="84"/>
        <v>3.7204457093959855E-5</v>
      </c>
      <c r="AS221">
        <f t="shared" si="85"/>
        <v>5.9009670209705615E-5</v>
      </c>
      <c r="AT221">
        <f t="shared" si="86"/>
        <v>0</v>
      </c>
      <c r="AV221">
        <f t="shared" si="80"/>
        <v>0</v>
      </c>
      <c r="AW221">
        <f t="shared" si="87"/>
        <v>0</v>
      </c>
      <c r="AX221">
        <f t="shared" si="88"/>
        <v>1.3082420273948818</v>
      </c>
      <c r="AY221">
        <f t="shared" si="89"/>
        <v>2.0749914558915008</v>
      </c>
      <c r="AZ221">
        <f t="shared" si="90"/>
        <v>0</v>
      </c>
      <c r="BB221">
        <f t="shared" si="81"/>
        <v>0</v>
      </c>
      <c r="BC221">
        <f t="shared" si="91"/>
        <v>0</v>
      </c>
      <c r="BD221">
        <f t="shared" si="92"/>
        <v>9.9962524751207666E-6</v>
      </c>
      <c r="BE221">
        <f t="shared" si="93"/>
        <v>4.3074523963475019E-5</v>
      </c>
      <c r="BF221">
        <f t="shared" si="94"/>
        <v>0</v>
      </c>
    </row>
    <row r="222" spans="27:58" x14ac:dyDescent="0.25">
      <c r="AA222" s="1">
        <v>33192</v>
      </c>
      <c r="AB222" s="1" t="s">
        <v>334</v>
      </c>
      <c r="AC222" s="1" t="s">
        <v>15</v>
      </c>
      <c r="AD222" s="1">
        <v>331920102</v>
      </c>
      <c r="AE222" s="1" t="s">
        <v>336</v>
      </c>
      <c r="AF222" s="1">
        <v>221</v>
      </c>
      <c r="AG222" s="1">
        <v>1884</v>
      </c>
      <c r="AH222" s="1">
        <f t="shared" si="78"/>
        <v>932</v>
      </c>
      <c r="AI222" s="1">
        <v>20</v>
      </c>
      <c r="AJ222" s="1">
        <v>136</v>
      </c>
      <c r="AK222" s="1">
        <v>304</v>
      </c>
      <c r="AL222" s="1">
        <v>388</v>
      </c>
      <c r="AM222" s="1">
        <v>84</v>
      </c>
      <c r="AO222">
        <f t="shared" si="79"/>
        <v>2.2087244616234127E-3</v>
      </c>
      <c r="AP222">
        <f t="shared" si="82"/>
        <v>7.5950328485170702E-4</v>
      </c>
      <c r="AQ222">
        <f t="shared" si="83"/>
        <v>2.3174576126778566E-3</v>
      </c>
      <c r="AR222">
        <f t="shared" si="84"/>
        <v>2.8275387391409491E-3</v>
      </c>
      <c r="AS222">
        <f t="shared" si="85"/>
        <v>2.8619690051707222E-3</v>
      </c>
      <c r="AT222">
        <f t="shared" si="86"/>
        <v>8.949499254208396E-4</v>
      </c>
      <c r="AV222">
        <f t="shared" si="80"/>
        <v>0.34386511221661031</v>
      </c>
      <c r="AW222">
        <f t="shared" si="87"/>
        <v>1.0492289341398995</v>
      </c>
      <c r="AX222">
        <f t="shared" si="88"/>
        <v>1.2801681641460645</v>
      </c>
      <c r="AY222">
        <f t="shared" si="89"/>
        <v>1.2957564670910444</v>
      </c>
      <c r="AZ222">
        <f t="shared" si="90"/>
        <v>0.4051885787342851</v>
      </c>
      <c r="BB222">
        <f t="shared" si="81"/>
        <v>-8.1077417244945218E-4</v>
      </c>
      <c r="BC222">
        <f t="shared" si="91"/>
        <v>1.1136669082879218E-4</v>
      </c>
      <c r="BD222">
        <f t="shared" si="92"/>
        <v>6.9837788615945064E-4</v>
      </c>
      <c r="BE222">
        <f t="shared" si="93"/>
        <v>7.4152091230442814E-4</v>
      </c>
      <c r="BF222">
        <f t="shared" si="94"/>
        <v>-8.0850017338900571E-4</v>
      </c>
    </row>
    <row r="223" spans="27:58" x14ac:dyDescent="0.25">
      <c r="AA223" s="1">
        <v>33192</v>
      </c>
      <c r="AB223" s="1" t="s">
        <v>334</v>
      </c>
      <c r="AC223" s="1" t="s">
        <v>17</v>
      </c>
      <c r="AD223" s="1">
        <v>331920103</v>
      </c>
      <c r="AE223" s="1" t="s">
        <v>337</v>
      </c>
      <c r="AF223" s="1">
        <v>222</v>
      </c>
      <c r="AG223" s="1">
        <v>3388</v>
      </c>
      <c r="AH223" s="1">
        <f t="shared" si="78"/>
        <v>1705</v>
      </c>
      <c r="AI223" s="1">
        <v>84</v>
      </c>
      <c r="AJ223" s="1">
        <v>196</v>
      </c>
      <c r="AK223" s="1">
        <v>445</v>
      </c>
      <c r="AL223" s="1">
        <v>604</v>
      </c>
      <c r="AM223" s="1">
        <v>376</v>
      </c>
      <c r="AO223">
        <f t="shared" si="79"/>
        <v>4.0406386341930453E-3</v>
      </c>
      <c r="AP223">
        <f t="shared" si="82"/>
        <v>3.1899137963771695E-3</v>
      </c>
      <c r="AQ223">
        <f t="shared" si="83"/>
        <v>3.3398653829769106E-3</v>
      </c>
      <c r="AR223">
        <f t="shared" si="84"/>
        <v>4.138995851703034E-3</v>
      </c>
      <c r="AS223">
        <f t="shared" si="85"/>
        <v>4.4552301008327737E-3</v>
      </c>
      <c r="AT223">
        <f t="shared" si="86"/>
        <v>4.0059663328361386E-3</v>
      </c>
      <c r="AV223">
        <f t="shared" si="80"/>
        <v>0.78945782713237511</v>
      </c>
      <c r="AW223">
        <f t="shared" si="87"/>
        <v>0.82656869008626754</v>
      </c>
      <c r="AX223">
        <f t="shared" si="88"/>
        <v>1.024341997989541</v>
      </c>
      <c r="AY223">
        <f t="shared" si="89"/>
        <v>1.102605430520645</v>
      </c>
      <c r="AZ223">
        <f t="shared" si="90"/>
        <v>0.9914191036378508</v>
      </c>
      <c r="BB223">
        <f t="shared" si="81"/>
        <v>-7.5412389653495759E-4</v>
      </c>
      <c r="BC223">
        <f t="shared" si="91"/>
        <v>-6.3615169280315605E-4</v>
      </c>
      <c r="BD223">
        <f t="shared" si="92"/>
        <v>9.9544726313070933E-5</v>
      </c>
      <c r="BE223">
        <f t="shared" si="93"/>
        <v>4.3516884306795105E-4</v>
      </c>
      <c r="BF223">
        <f t="shared" si="94"/>
        <v>-3.4523114312364616E-5</v>
      </c>
    </row>
    <row r="224" spans="27:58" x14ac:dyDescent="0.25">
      <c r="AA224" s="1">
        <v>33192</v>
      </c>
      <c r="AB224" s="1" t="s">
        <v>334</v>
      </c>
      <c r="AC224" s="1" t="s">
        <v>19</v>
      </c>
      <c r="AD224" s="1">
        <v>331920104</v>
      </c>
      <c r="AE224" s="1" t="s">
        <v>338</v>
      </c>
      <c r="AF224" s="1">
        <v>223</v>
      </c>
      <c r="AG224" s="1">
        <v>3063</v>
      </c>
      <c r="AH224" s="1">
        <f t="shared" si="78"/>
        <v>1432</v>
      </c>
      <c r="AI224" s="1">
        <v>124</v>
      </c>
      <c r="AJ224" s="1">
        <v>396</v>
      </c>
      <c r="AK224" s="1">
        <v>416</v>
      </c>
      <c r="AL224" s="1">
        <v>300</v>
      </c>
      <c r="AM224" s="1">
        <v>196</v>
      </c>
      <c r="AO224">
        <f t="shared" si="79"/>
        <v>3.3936624775158012E-3</v>
      </c>
      <c r="AP224">
        <f t="shared" si="82"/>
        <v>4.7089203660805835E-3</v>
      </c>
      <c r="AQ224">
        <f t="shared" si="83"/>
        <v>6.7478912839737584E-3</v>
      </c>
      <c r="AR224">
        <f t="shared" si="84"/>
        <v>3.8692635377718249E-3</v>
      </c>
      <c r="AS224">
        <f t="shared" si="85"/>
        <v>2.2128626328639608E-3</v>
      </c>
      <c r="AT224">
        <f t="shared" si="86"/>
        <v>2.0882164926486254E-3</v>
      </c>
      <c r="AV224">
        <f t="shared" si="80"/>
        <v>1.3875629639891489</v>
      </c>
      <c r="AW224">
        <f t="shared" si="87"/>
        <v>1.9883802024157953</v>
      </c>
      <c r="AX224">
        <f t="shared" si="88"/>
        <v>1.1401438897966567</v>
      </c>
      <c r="AY224">
        <f t="shared" si="89"/>
        <v>0.65205737091562532</v>
      </c>
      <c r="AZ224">
        <f t="shared" si="90"/>
        <v>0.61532827925104183</v>
      </c>
      <c r="BB224">
        <f t="shared" si="81"/>
        <v>1.542401898283482E-3</v>
      </c>
      <c r="BC224">
        <f t="shared" si="91"/>
        <v>4.6379629224659897E-3</v>
      </c>
      <c r="BD224">
        <f t="shared" si="92"/>
        <v>5.0747122236645685E-4</v>
      </c>
      <c r="BE224">
        <f t="shared" si="93"/>
        <v>-9.4627035735819212E-4</v>
      </c>
      <c r="BF224">
        <f t="shared" si="94"/>
        <v>-1.0140366052963587E-3</v>
      </c>
    </row>
    <row r="225" spans="27:58" x14ac:dyDescent="0.25">
      <c r="AA225" s="1">
        <v>33192</v>
      </c>
      <c r="AB225" s="1" t="s">
        <v>334</v>
      </c>
      <c r="AC225" s="1" t="s">
        <v>47</v>
      </c>
      <c r="AD225" s="1">
        <v>331920105</v>
      </c>
      <c r="AE225" s="1" t="s">
        <v>339</v>
      </c>
      <c r="AF225" s="1">
        <v>224</v>
      </c>
      <c r="AG225" s="1">
        <v>2240</v>
      </c>
      <c r="AH225" s="1">
        <f t="shared" si="78"/>
        <v>896</v>
      </c>
      <c r="AI225" s="1">
        <v>56</v>
      </c>
      <c r="AJ225" s="1">
        <v>192</v>
      </c>
      <c r="AK225" s="1">
        <v>188</v>
      </c>
      <c r="AL225" s="1">
        <v>296</v>
      </c>
      <c r="AM225" s="1">
        <v>164</v>
      </c>
      <c r="AO225">
        <f t="shared" si="79"/>
        <v>2.1234089244791606E-3</v>
      </c>
      <c r="AP225">
        <f t="shared" si="82"/>
        <v>2.1266091975847795E-3</v>
      </c>
      <c r="AQ225">
        <f t="shared" si="83"/>
        <v>3.2717048649569735E-3</v>
      </c>
      <c r="AR225">
        <f t="shared" si="84"/>
        <v>1.7486094834161133E-3</v>
      </c>
      <c r="AS225">
        <f t="shared" si="85"/>
        <v>2.1833577977591078E-3</v>
      </c>
      <c r="AT225">
        <f t="shared" si="86"/>
        <v>1.7472831877264011E-3</v>
      </c>
      <c r="AV225">
        <f t="shared" si="80"/>
        <v>1.0015071393308776</v>
      </c>
      <c r="AW225">
        <f t="shared" si="87"/>
        <v>1.5407794642096422</v>
      </c>
      <c r="AX225">
        <f t="shared" si="88"/>
        <v>0.82349163331552833</v>
      </c>
      <c r="AY225">
        <f t="shared" si="89"/>
        <v>1.0282323732319492</v>
      </c>
      <c r="AZ225">
        <f t="shared" si="90"/>
        <v>0.82286702649843235</v>
      </c>
      <c r="BB225">
        <f t="shared" si="81"/>
        <v>3.202683523711325E-6</v>
      </c>
      <c r="BC225">
        <f t="shared" si="91"/>
        <v>1.4143201724768886E-3</v>
      </c>
      <c r="BD225">
        <f t="shared" si="92"/>
        <v>-3.3958326536986391E-4</v>
      </c>
      <c r="BE225">
        <f t="shared" si="93"/>
        <v>6.0787269435890929E-5</v>
      </c>
      <c r="BF225">
        <f t="shared" si="94"/>
        <v>-3.4065148881530348E-4</v>
      </c>
    </row>
    <row r="226" spans="27:58" x14ac:dyDescent="0.25">
      <c r="AA226" s="1">
        <v>33192</v>
      </c>
      <c r="AB226" s="1" t="s">
        <v>334</v>
      </c>
      <c r="AC226" s="1" t="s">
        <v>49</v>
      </c>
      <c r="AD226" s="1">
        <v>331920106</v>
      </c>
      <c r="AE226" s="1" t="s">
        <v>340</v>
      </c>
      <c r="AF226" s="1">
        <v>225</v>
      </c>
      <c r="AG226" s="1">
        <v>2077</v>
      </c>
      <c r="AH226" s="1">
        <f t="shared" si="78"/>
        <v>800</v>
      </c>
      <c r="AI226" s="1">
        <v>40</v>
      </c>
      <c r="AJ226" s="1">
        <v>224</v>
      </c>
      <c r="AK226" s="1">
        <v>232</v>
      </c>
      <c r="AL226" s="1">
        <v>232</v>
      </c>
      <c r="AM226" s="1">
        <v>72</v>
      </c>
      <c r="AO226">
        <f t="shared" si="79"/>
        <v>1.8959008254278219E-3</v>
      </c>
      <c r="AP226">
        <f t="shared" si="82"/>
        <v>1.519006569703414E-3</v>
      </c>
      <c r="AQ226">
        <f t="shared" si="83"/>
        <v>3.8169890091164691E-3</v>
      </c>
      <c r="AR226">
        <f t="shared" si="84"/>
        <v>2.1578585114496716E-3</v>
      </c>
      <c r="AS226">
        <f t="shared" si="85"/>
        <v>1.7112804360814627E-3</v>
      </c>
      <c r="AT226">
        <f t="shared" si="86"/>
        <v>7.6709993607500531E-4</v>
      </c>
      <c r="AV226">
        <f t="shared" si="80"/>
        <v>0.8012057114647021</v>
      </c>
      <c r="AW226">
        <f t="shared" si="87"/>
        <v>2.013285166567266</v>
      </c>
      <c r="AX226">
        <f t="shared" si="88"/>
        <v>1.1381705638335473</v>
      </c>
      <c r="AY226">
        <f t="shared" si="89"/>
        <v>0.90262128331280289</v>
      </c>
      <c r="AZ226">
        <f t="shared" si="90"/>
        <v>0.40460973790752186</v>
      </c>
      <c r="BB226">
        <f t="shared" si="81"/>
        <v>-3.3666888934487035E-4</v>
      </c>
      <c r="BC226">
        <f t="shared" si="91"/>
        <v>2.6710059981059639E-3</v>
      </c>
      <c r="BD226">
        <f t="shared" si="92"/>
        <v>2.7927480623931791E-4</v>
      </c>
      <c r="BE226">
        <f t="shared" si="93"/>
        <v>-1.753244657925752E-4</v>
      </c>
      <c r="BF226">
        <f t="shared" si="94"/>
        <v>-6.9409678917200081E-4</v>
      </c>
    </row>
    <row r="227" spans="27:58" x14ac:dyDescent="0.25">
      <c r="AA227" s="1">
        <v>33192</v>
      </c>
      <c r="AB227" s="1" t="s">
        <v>334</v>
      </c>
      <c r="AC227" s="1" t="s">
        <v>51</v>
      </c>
      <c r="AD227" s="1">
        <v>331920107</v>
      </c>
      <c r="AE227" s="1" t="s">
        <v>341</v>
      </c>
      <c r="AF227" s="1">
        <v>226</v>
      </c>
      <c r="AG227" s="1">
        <v>3004</v>
      </c>
      <c r="AH227" s="1">
        <f t="shared" si="78"/>
        <v>1048</v>
      </c>
      <c r="AI227" s="1">
        <v>52</v>
      </c>
      <c r="AJ227" s="1">
        <v>240</v>
      </c>
      <c r="AK227" s="1">
        <v>352</v>
      </c>
      <c r="AL227" s="1">
        <v>284</v>
      </c>
      <c r="AM227" s="1">
        <v>120</v>
      </c>
      <c r="AO227">
        <f t="shared" si="79"/>
        <v>2.4836300813104468E-3</v>
      </c>
      <c r="AP227">
        <f t="shared" si="82"/>
        <v>1.9747085406144381E-3</v>
      </c>
      <c r="AQ227">
        <f t="shared" si="83"/>
        <v>4.0896310811962171E-3</v>
      </c>
      <c r="AR227">
        <f t="shared" si="84"/>
        <v>3.2739922242684674E-3</v>
      </c>
      <c r="AS227">
        <f t="shared" si="85"/>
        <v>2.0948432924445494E-3</v>
      </c>
      <c r="AT227">
        <f t="shared" si="86"/>
        <v>1.2784998934583422E-3</v>
      </c>
      <c r="AV227">
        <f t="shared" si="80"/>
        <v>0.79508963733138371</v>
      </c>
      <c r="AW227">
        <f t="shared" si="87"/>
        <v>1.6466345419034345</v>
      </c>
      <c r="AX227">
        <f t="shared" si="88"/>
        <v>1.3182286077566749</v>
      </c>
      <c r="AY227">
        <f t="shared" si="89"/>
        <v>0.84346026737574364</v>
      </c>
      <c r="AZ227">
        <f t="shared" si="90"/>
        <v>0.51477065891542217</v>
      </c>
      <c r="BB227">
        <f t="shared" si="81"/>
        <v>-4.5280149640464847E-4</v>
      </c>
      <c r="BC227">
        <f t="shared" si="91"/>
        <v>2.0396361593288648E-3</v>
      </c>
      <c r="BD227">
        <f t="shared" si="92"/>
        <v>9.0456761706651258E-4</v>
      </c>
      <c r="BE227">
        <f t="shared" si="93"/>
        <v>-3.5663132272199523E-4</v>
      </c>
      <c r="BF227">
        <f t="shared" si="94"/>
        <v>-8.4896714255048309E-4</v>
      </c>
    </row>
    <row r="228" spans="27:58" x14ac:dyDescent="0.25">
      <c r="AA228" s="1">
        <v>33192</v>
      </c>
      <c r="AB228" s="1" t="s">
        <v>334</v>
      </c>
      <c r="AC228" s="1" t="s">
        <v>53</v>
      </c>
      <c r="AD228" s="1">
        <v>331920108</v>
      </c>
      <c r="AE228" s="1" t="s">
        <v>342</v>
      </c>
      <c r="AF228" s="1">
        <v>227</v>
      </c>
      <c r="AG228" s="1">
        <v>2614</v>
      </c>
      <c r="AH228" s="1">
        <f t="shared" si="78"/>
        <v>1352</v>
      </c>
      <c r="AI228" s="1">
        <v>68</v>
      </c>
      <c r="AJ228" s="1">
        <v>360</v>
      </c>
      <c r="AK228" s="1">
        <v>380</v>
      </c>
      <c r="AL228" s="1">
        <v>364</v>
      </c>
      <c r="AM228" s="1">
        <v>180</v>
      </c>
      <c r="AO228">
        <f t="shared" si="79"/>
        <v>3.2040723949730188E-3</v>
      </c>
      <c r="AP228">
        <f t="shared" si="82"/>
        <v>2.5823111684958036E-3</v>
      </c>
      <c r="AQ228">
        <f t="shared" si="83"/>
        <v>6.1344466217943252E-3</v>
      </c>
      <c r="AR228">
        <f t="shared" si="84"/>
        <v>3.5344234239261863E-3</v>
      </c>
      <c r="AS228">
        <f t="shared" si="85"/>
        <v>2.6849399945416057E-3</v>
      </c>
      <c r="AT228">
        <f t="shared" si="86"/>
        <v>1.9177498401875134E-3</v>
      </c>
      <c r="AV228">
        <f t="shared" si="80"/>
        <v>0.80594657366271805</v>
      </c>
      <c r="AW228">
        <f t="shared" si="87"/>
        <v>1.9145780324498514</v>
      </c>
      <c r="AX228">
        <f t="shared" si="88"/>
        <v>1.1031034846376964</v>
      </c>
      <c r="AY228">
        <f t="shared" si="89"/>
        <v>0.83797731872541392</v>
      </c>
      <c r="AZ228">
        <f t="shared" si="90"/>
        <v>0.59853511524781344</v>
      </c>
      <c r="BB228">
        <f t="shared" si="81"/>
        <v>-5.5710219354621949E-4</v>
      </c>
      <c r="BC228">
        <f t="shared" si="91"/>
        <v>3.9843062096680398E-3</v>
      </c>
      <c r="BD228">
        <f t="shared" si="92"/>
        <v>3.4682433577490232E-4</v>
      </c>
      <c r="BE228">
        <f t="shared" si="93"/>
        <v>-4.746013905395342E-4</v>
      </c>
      <c r="BF228">
        <f t="shared" si="94"/>
        <v>-9.8432362081993241E-4</v>
      </c>
    </row>
    <row r="229" spans="27:58" x14ac:dyDescent="0.25">
      <c r="AA229" s="1">
        <v>33192</v>
      </c>
      <c r="AB229" s="1" t="s">
        <v>334</v>
      </c>
      <c r="AC229" s="1" t="s">
        <v>57</v>
      </c>
      <c r="AD229" s="1">
        <v>331920110</v>
      </c>
      <c r="AE229" s="1" t="s">
        <v>343</v>
      </c>
      <c r="AF229" s="1">
        <v>228</v>
      </c>
      <c r="AG229" s="1">
        <v>1787</v>
      </c>
      <c r="AH229" s="1">
        <f t="shared" si="78"/>
        <v>544</v>
      </c>
      <c r="AI229" s="1">
        <v>4</v>
      </c>
      <c r="AJ229" s="1">
        <v>64</v>
      </c>
      <c r="AK229" s="1">
        <v>168</v>
      </c>
      <c r="AL229" s="1">
        <v>212</v>
      </c>
      <c r="AM229" s="1">
        <v>96</v>
      </c>
      <c r="AO229">
        <f t="shared" si="79"/>
        <v>1.2892125612909188E-3</v>
      </c>
      <c r="AP229">
        <f t="shared" si="82"/>
        <v>1.5190065697034139E-4</v>
      </c>
      <c r="AQ229">
        <f t="shared" si="83"/>
        <v>1.0905682883189912E-3</v>
      </c>
      <c r="AR229">
        <f t="shared" si="84"/>
        <v>1.5625871979463139E-3</v>
      </c>
      <c r="AS229">
        <f t="shared" si="85"/>
        <v>1.5637562605571988E-3</v>
      </c>
      <c r="AT229">
        <f t="shared" si="86"/>
        <v>1.0227999147666737E-3</v>
      </c>
      <c r="AV229">
        <f t="shared" si="80"/>
        <v>0.11782436933304442</v>
      </c>
      <c r="AW229">
        <f t="shared" si="87"/>
        <v>0.84591813721313691</v>
      </c>
      <c r="AX229">
        <f t="shared" si="88"/>
        <v>1.21204776067467</v>
      </c>
      <c r="AY229">
        <f t="shared" si="89"/>
        <v>1.2129545642895172</v>
      </c>
      <c r="AZ229">
        <f t="shared" si="90"/>
        <v>0.79335242726965061</v>
      </c>
      <c r="BB229">
        <f t="shared" si="81"/>
        <v>-3.2484869308624506E-4</v>
      </c>
      <c r="BC229">
        <f t="shared" si="91"/>
        <v>-1.8248772376601164E-4</v>
      </c>
      <c r="BD229">
        <f t="shared" si="92"/>
        <v>3.0050316503727148E-4</v>
      </c>
      <c r="BE229">
        <f t="shared" si="93"/>
        <v>3.0189748880382139E-4</v>
      </c>
      <c r="BF229">
        <f t="shared" si="94"/>
        <v>-2.367656338758844E-4</v>
      </c>
    </row>
    <row r="230" spans="27:58" x14ac:dyDescent="0.25">
      <c r="AA230" s="1">
        <v>33192</v>
      </c>
      <c r="AB230" s="1" t="s">
        <v>334</v>
      </c>
      <c r="AC230" s="1" t="s">
        <v>344</v>
      </c>
      <c r="AD230" s="1">
        <v>331920111</v>
      </c>
      <c r="AE230" s="1" t="s">
        <v>345</v>
      </c>
      <c r="AF230" s="1">
        <v>229</v>
      </c>
      <c r="AG230" s="1">
        <v>2084</v>
      </c>
      <c r="AH230" s="1">
        <f t="shared" si="78"/>
        <v>780</v>
      </c>
      <c r="AI230" s="1">
        <v>20</v>
      </c>
      <c r="AJ230" s="1">
        <v>228</v>
      </c>
      <c r="AK230" s="1">
        <v>220</v>
      </c>
      <c r="AL230" s="1">
        <v>180</v>
      </c>
      <c r="AM230" s="1">
        <v>132</v>
      </c>
      <c r="AO230">
        <f t="shared" si="79"/>
        <v>1.8485033047921263E-3</v>
      </c>
      <c r="AP230">
        <f t="shared" si="82"/>
        <v>7.5950328485170702E-4</v>
      </c>
      <c r="AQ230">
        <f t="shared" si="83"/>
        <v>3.8851495271364062E-3</v>
      </c>
      <c r="AR230">
        <f t="shared" si="84"/>
        <v>2.0462451401677922E-3</v>
      </c>
      <c r="AS230">
        <f t="shared" si="85"/>
        <v>1.3277175797183763E-3</v>
      </c>
      <c r="AT230">
        <f t="shared" si="86"/>
        <v>1.4063498828041764E-3</v>
      </c>
      <c r="AV230">
        <f t="shared" si="80"/>
        <v>0.4108747238280524</v>
      </c>
      <c r="AW230">
        <f t="shared" si="87"/>
        <v>2.1017812178449482</v>
      </c>
      <c r="AX230">
        <f t="shared" si="88"/>
        <v>1.1069740231802847</v>
      </c>
      <c r="AY230">
        <f t="shared" si="89"/>
        <v>0.7182662731932119</v>
      </c>
      <c r="AZ230">
        <f t="shared" si="90"/>
        <v>0.76080463538166498</v>
      </c>
      <c r="BB230">
        <f t="shared" si="81"/>
        <v>-6.7555304686409991E-4</v>
      </c>
      <c r="BC230">
        <f t="shared" si="91"/>
        <v>2.8858315071029744E-3</v>
      </c>
      <c r="BD230">
        <f t="shared" si="92"/>
        <v>2.079602772444596E-4</v>
      </c>
      <c r="BE230">
        <f t="shared" si="93"/>
        <v>-4.3936156285393743E-4</v>
      </c>
      <c r="BF230">
        <f t="shared" si="94"/>
        <v>-3.8446606754257497E-4</v>
      </c>
    </row>
    <row r="231" spans="27:58" x14ac:dyDescent="0.25">
      <c r="AA231" s="1">
        <v>33197</v>
      </c>
      <c r="AB231" s="1" t="s">
        <v>346</v>
      </c>
      <c r="AC231" s="1" t="s">
        <v>22</v>
      </c>
      <c r="AD231" s="1">
        <v>331970000</v>
      </c>
      <c r="AE231" s="1" t="s">
        <v>346</v>
      </c>
      <c r="AF231" s="1">
        <v>230</v>
      </c>
      <c r="AG231" s="1">
        <v>356</v>
      </c>
      <c r="AH231" s="1">
        <f t="shared" si="78"/>
        <v>168</v>
      </c>
      <c r="AI231" s="1">
        <v>4</v>
      </c>
      <c r="AJ231" s="1">
        <v>8</v>
      </c>
      <c r="AK231" s="1">
        <v>20</v>
      </c>
      <c r="AL231" s="1">
        <v>52</v>
      </c>
      <c r="AM231" s="1">
        <v>84</v>
      </c>
      <c r="AO231">
        <f t="shared" si="79"/>
        <v>3.9813917333984258E-4</v>
      </c>
      <c r="AP231">
        <f t="shared" si="82"/>
        <v>1.5190065697034139E-4</v>
      </c>
      <c r="AQ231">
        <f t="shared" si="83"/>
        <v>1.363210360398739E-4</v>
      </c>
      <c r="AR231">
        <f t="shared" si="84"/>
        <v>1.8602228546979929E-4</v>
      </c>
      <c r="AS231">
        <f t="shared" si="85"/>
        <v>3.8356285636308651E-4</v>
      </c>
      <c r="AT231">
        <f t="shared" si="86"/>
        <v>8.949499254208396E-4</v>
      </c>
      <c r="AV231">
        <f t="shared" si="80"/>
        <v>0.38152652926890573</v>
      </c>
      <c r="AW231">
        <f t="shared" si="87"/>
        <v>0.3423954364910316</v>
      </c>
      <c r="AX231">
        <f t="shared" si="88"/>
        <v>0.46722929549817216</v>
      </c>
      <c r="AY231">
        <f t="shared" si="89"/>
        <v>0.9633888902353398</v>
      </c>
      <c r="AZ231">
        <f t="shared" si="90"/>
        <v>2.2478318772640105</v>
      </c>
      <c r="BB231">
        <f t="shared" si="81"/>
        <v>-1.4636765902971009E-4</v>
      </c>
      <c r="BC231">
        <f t="shared" si="91"/>
        <v>-1.4610738182616113E-4</v>
      </c>
      <c r="BD231">
        <f t="shared" si="92"/>
        <v>-1.4155089477251793E-4</v>
      </c>
      <c r="BE231">
        <f t="shared" si="93"/>
        <v>-1.4306172171562677E-5</v>
      </c>
      <c r="BF231">
        <f t="shared" si="94"/>
        <v>7.2487913796530844E-4</v>
      </c>
    </row>
    <row r="232" spans="27:58" x14ac:dyDescent="0.25">
      <c r="AA232" s="1">
        <v>33200</v>
      </c>
      <c r="AB232" s="1" t="s">
        <v>347</v>
      </c>
      <c r="AC232" s="1" t="s">
        <v>13</v>
      </c>
      <c r="AD232" s="1">
        <v>332000101</v>
      </c>
      <c r="AE232" s="1" t="s">
        <v>348</v>
      </c>
      <c r="AF232" s="1">
        <v>231</v>
      </c>
      <c r="AG232" s="1">
        <v>1845</v>
      </c>
      <c r="AH232" s="1">
        <f t="shared" si="78"/>
        <v>968</v>
      </c>
      <c r="AI232" s="1">
        <v>44</v>
      </c>
      <c r="AJ232" s="1">
        <v>108</v>
      </c>
      <c r="AK232" s="1">
        <v>304</v>
      </c>
      <c r="AL232" s="1">
        <v>336</v>
      </c>
      <c r="AM232" s="1">
        <v>176</v>
      </c>
      <c r="AO232">
        <f t="shared" si="79"/>
        <v>2.2940399987676644E-3</v>
      </c>
      <c r="AP232">
        <f t="shared" si="82"/>
        <v>1.6709072266737554E-3</v>
      </c>
      <c r="AQ232">
        <f t="shared" si="83"/>
        <v>1.8403339865382977E-3</v>
      </c>
      <c r="AR232">
        <f t="shared" si="84"/>
        <v>2.8275387391409491E-3</v>
      </c>
      <c r="AS232">
        <f t="shared" si="85"/>
        <v>2.4784061488076358E-3</v>
      </c>
      <c r="AT232">
        <f t="shared" si="86"/>
        <v>1.8751331770722353E-3</v>
      </c>
      <c r="AV232">
        <f t="shared" si="80"/>
        <v>0.72836882860427465</v>
      </c>
      <c r="AW232">
        <f t="shared" si="87"/>
        <v>0.80222401855543357</v>
      </c>
      <c r="AX232">
        <f t="shared" si="88"/>
        <v>1.2325586043224508</v>
      </c>
      <c r="AY232">
        <f t="shared" si="89"/>
        <v>1.0803674522410294</v>
      </c>
      <c r="AZ232">
        <f t="shared" si="90"/>
        <v>0.81739340991418563</v>
      </c>
      <c r="BB232">
        <f t="shared" si="81"/>
        <v>-5.2959024648997874E-4</v>
      </c>
      <c r="BC232">
        <f t="shared" si="91"/>
        <v>-4.0554958857708968E-4</v>
      </c>
      <c r="BD232">
        <f t="shared" si="92"/>
        <v>5.9121622472317603E-4</v>
      </c>
      <c r="BE232">
        <f t="shared" si="93"/>
        <v>1.9158381109267742E-4</v>
      </c>
      <c r="BF232">
        <f t="shared" si="94"/>
        <v>-3.7809204713657243E-4</v>
      </c>
    </row>
    <row r="233" spans="27:58" x14ac:dyDescent="0.25">
      <c r="AA233" s="1">
        <v>33200</v>
      </c>
      <c r="AB233" s="1" t="s">
        <v>347</v>
      </c>
      <c r="AC233" s="1" t="s">
        <v>15</v>
      </c>
      <c r="AD233" s="1">
        <v>332000102</v>
      </c>
      <c r="AE233" s="1" t="s">
        <v>349</v>
      </c>
      <c r="AF233" s="1">
        <v>232</v>
      </c>
      <c r="AG233" s="1">
        <v>2164</v>
      </c>
      <c r="AH233" s="1">
        <f t="shared" si="78"/>
        <v>1172</v>
      </c>
      <c r="AI233" s="1">
        <v>52</v>
      </c>
      <c r="AJ233" s="1">
        <v>112</v>
      </c>
      <c r="AK233" s="1">
        <v>312</v>
      </c>
      <c r="AL233" s="1">
        <v>416</v>
      </c>
      <c r="AM233" s="1">
        <v>280</v>
      </c>
      <c r="AO233">
        <f t="shared" si="79"/>
        <v>2.777494709251759E-3</v>
      </c>
      <c r="AP233">
        <f t="shared" si="82"/>
        <v>1.9747085406144381E-3</v>
      </c>
      <c r="AQ233">
        <f t="shared" si="83"/>
        <v>1.9084945045582345E-3</v>
      </c>
      <c r="AR233">
        <f t="shared" si="84"/>
        <v>2.9019476533288686E-3</v>
      </c>
      <c r="AS233">
        <f t="shared" si="85"/>
        <v>3.0685028509046921E-3</v>
      </c>
      <c r="AT233">
        <f t="shared" si="86"/>
        <v>2.9831664180694651E-3</v>
      </c>
      <c r="AV233">
        <f t="shared" si="80"/>
        <v>0.71096752553181752</v>
      </c>
      <c r="AW233">
        <f t="shared" si="87"/>
        <v>0.68712804319701903</v>
      </c>
      <c r="AX233">
        <f t="shared" si="88"/>
        <v>1.0448076259740695</v>
      </c>
      <c r="AY233">
        <f t="shared" si="89"/>
        <v>1.1047736079149288</v>
      </c>
      <c r="AZ233">
        <f t="shared" si="90"/>
        <v>1.074049361150039</v>
      </c>
      <c r="BB233">
        <f t="shared" si="81"/>
        <v>-6.7362941093434365E-4</v>
      </c>
      <c r="BC233">
        <f t="shared" si="91"/>
        <v>-7.1613321768460524E-4</v>
      </c>
      <c r="BD233">
        <f t="shared" si="92"/>
        <v>1.2720042868713213E-4</v>
      </c>
      <c r="BE233">
        <f t="shared" si="93"/>
        <v>3.0574695660447692E-4</v>
      </c>
      <c r="BF233">
        <f t="shared" si="94"/>
        <v>2.1310534239547363E-4</v>
      </c>
    </row>
    <row r="234" spans="27:58" x14ac:dyDescent="0.25">
      <c r="AA234" s="1">
        <v>33200</v>
      </c>
      <c r="AB234" s="1" t="s">
        <v>347</v>
      </c>
      <c r="AC234" s="1" t="s">
        <v>17</v>
      </c>
      <c r="AD234" s="1">
        <v>332000103</v>
      </c>
      <c r="AE234" s="1" t="s">
        <v>350</v>
      </c>
      <c r="AF234" s="1">
        <v>233</v>
      </c>
      <c r="AG234" s="1">
        <v>2045</v>
      </c>
      <c r="AH234" s="1">
        <f t="shared" si="78"/>
        <v>904</v>
      </c>
      <c r="AI234" s="1">
        <v>64</v>
      </c>
      <c r="AJ234" s="1">
        <v>180</v>
      </c>
      <c r="AK234" s="1">
        <v>256</v>
      </c>
      <c r="AL234" s="1">
        <v>272</v>
      </c>
      <c r="AM234" s="1">
        <v>132</v>
      </c>
      <c r="AO234">
        <f t="shared" si="79"/>
        <v>2.1423679327334387E-3</v>
      </c>
      <c r="AP234">
        <f t="shared" si="82"/>
        <v>2.4304105115254622E-3</v>
      </c>
      <c r="AQ234">
        <f t="shared" si="83"/>
        <v>3.0672233108971626E-3</v>
      </c>
      <c r="AR234">
        <f t="shared" si="84"/>
        <v>2.3810852540134307E-3</v>
      </c>
      <c r="AS234">
        <f t="shared" si="85"/>
        <v>2.0063287871299909E-3</v>
      </c>
      <c r="AT234">
        <f t="shared" si="86"/>
        <v>1.4063498828041764E-3</v>
      </c>
      <c r="AV234">
        <f t="shared" si="80"/>
        <v>1.1344505649057728</v>
      </c>
      <c r="AW234">
        <f t="shared" si="87"/>
        <v>1.4316977322301985</v>
      </c>
      <c r="AX234">
        <f t="shared" si="88"/>
        <v>1.1114268551319351</v>
      </c>
      <c r="AY234">
        <f t="shared" si="89"/>
        <v>0.93650056858819952</v>
      </c>
      <c r="AZ234">
        <f t="shared" si="90"/>
        <v>0.65644647743108264</v>
      </c>
      <c r="BB234">
        <f t="shared" si="81"/>
        <v>3.0659251875538561E-4</v>
      </c>
      <c r="BC234">
        <f t="shared" si="91"/>
        <v>1.1007067184855793E-3</v>
      </c>
      <c r="BD234">
        <f t="shared" si="92"/>
        <v>2.5154890615599349E-4</v>
      </c>
      <c r="BE234">
        <f t="shared" si="93"/>
        <v>-1.3162550094166742E-4</v>
      </c>
      <c r="BF234">
        <f t="shared" si="94"/>
        <v>-5.9195251729249148E-4</v>
      </c>
    </row>
    <row r="235" spans="27:58" x14ac:dyDescent="0.25">
      <c r="AA235" s="1">
        <v>33200</v>
      </c>
      <c r="AB235" s="1" t="s">
        <v>347</v>
      </c>
      <c r="AC235" s="1" t="s">
        <v>19</v>
      </c>
      <c r="AD235" s="1">
        <v>332000104</v>
      </c>
      <c r="AE235" s="1" t="s">
        <v>351</v>
      </c>
      <c r="AF235" s="1">
        <v>234</v>
      </c>
      <c r="AG235" s="1">
        <v>2080</v>
      </c>
      <c r="AH235" s="1">
        <f t="shared" si="78"/>
        <v>968</v>
      </c>
      <c r="AI235" s="1">
        <v>68</v>
      </c>
      <c r="AJ235" s="1">
        <v>200</v>
      </c>
      <c r="AK235" s="1">
        <v>316</v>
      </c>
      <c r="AL235" s="1">
        <v>268</v>
      </c>
      <c r="AM235" s="1">
        <v>116</v>
      </c>
      <c r="AO235">
        <f t="shared" si="79"/>
        <v>2.2940399987676644E-3</v>
      </c>
      <c r="AP235">
        <f t="shared" si="82"/>
        <v>2.5823111684958036E-3</v>
      </c>
      <c r="AQ235">
        <f t="shared" si="83"/>
        <v>3.4080259009968477E-3</v>
      </c>
      <c r="AR235">
        <f t="shared" si="84"/>
        <v>2.9391521104228289E-3</v>
      </c>
      <c r="AS235">
        <f t="shared" si="85"/>
        <v>1.9768239520251379E-3</v>
      </c>
      <c r="AT235">
        <f t="shared" si="86"/>
        <v>1.2358832303430642E-3</v>
      </c>
      <c r="AV235">
        <f t="shared" si="80"/>
        <v>1.1256609169338789</v>
      </c>
      <c r="AW235">
        <f t="shared" si="87"/>
        <v>1.4856000343619142</v>
      </c>
      <c r="AX235">
        <f t="shared" si="88"/>
        <v>1.2812122334404423</v>
      </c>
      <c r="AY235">
        <f t="shared" si="89"/>
        <v>0.86172165833510672</v>
      </c>
      <c r="AZ235">
        <f t="shared" si="90"/>
        <v>0.53873656562525873</v>
      </c>
      <c r="BB235">
        <f t="shared" si="81"/>
        <v>3.0566906359085573E-4</v>
      </c>
      <c r="BC235">
        <f t="shared" si="91"/>
        <v>1.3489605663673833E-3</v>
      </c>
      <c r="BD235">
        <f t="shared" si="92"/>
        <v>7.2834154745790504E-4</v>
      </c>
      <c r="BE235">
        <f t="shared" si="93"/>
        <v>-2.9419679713046237E-4</v>
      </c>
      <c r="BF235">
        <f t="shared" si="94"/>
        <v>-7.6442909218051144E-4</v>
      </c>
    </row>
    <row r="236" spans="27:58" x14ac:dyDescent="0.25">
      <c r="AA236" s="1">
        <v>33201</v>
      </c>
      <c r="AB236" s="1" t="s">
        <v>352</v>
      </c>
      <c r="AC236" s="1" t="s">
        <v>22</v>
      </c>
      <c r="AD236" s="1">
        <v>332010000</v>
      </c>
      <c r="AE236" s="1" t="s">
        <v>352</v>
      </c>
      <c r="AF236" s="1">
        <v>235</v>
      </c>
      <c r="AG236" s="1">
        <v>732</v>
      </c>
      <c r="AH236" s="1">
        <f t="shared" si="78"/>
        <v>312</v>
      </c>
      <c r="AI236" s="1">
        <v>32</v>
      </c>
      <c r="AJ236" s="1">
        <v>36</v>
      </c>
      <c r="AK236" s="1">
        <v>76</v>
      </c>
      <c r="AL236" s="1">
        <v>64</v>
      </c>
      <c r="AM236" s="1">
        <v>104</v>
      </c>
      <c r="AO236">
        <f t="shared" si="79"/>
        <v>7.3940132191685048E-4</v>
      </c>
      <c r="AP236">
        <f t="shared" si="82"/>
        <v>1.2152052557627311E-3</v>
      </c>
      <c r="AQ236">
        <f t="shared" si="83"/>
        <v>6.1344466217943259E-4</v>
      </c>
      <c r="AR236">
        <f t="shared" si="84"/>
        <v>7.0688468478523727E-4</v>
      </c>
      <c r="AS236">
        <f t="shared" si="85"/>
        <v>4.7207736167764492E-4</v>
      </c>
      <c r="AT236">
        <f t="shared" si="86"/>
        <v>1.10803324099723E-3</v>
      </c>
      <c r="AV236">
        <f t="shared" si="80"/>
        <v>1.6434988953122094</v>
      </c>
      <c r="AW236">
        <f t="shared" si="87"/>
        <v>0.82965048072826897</v>
      </c>
      <c r="AX236">
        <f t="shared" si="88"/>
        <v>0.95602302001933681</v>
      </c>
      <c r="AY236">
        <f t="shared" si="89"/>
        <v>0.63845890950507722</v>
      </c>
      <c r="AZ236">
        <f t="shared" si="90"/>
        <v>1.4985545848426738</v>
      </c>
      <c r="BB236">
        <f t="shared" si="81"/>
        <v>6.0374731868456872E-4</v>
      </c>
      <c r="BC236">
        <f t="shared" si="91"/>
        <v>-1.1456126573716238E-4</v>
      </c>
      <c r="BD236">
        <f t="shared" si="92"/>
        <v>-3.1790927594458451E-5</v>
      </c>
      <c r="BE236">
        <f t="shared" si="93"/>
        <v>-2.1182014929333839E-4</v>
      </c>
      <c r="BF236">
        <f t="shared" si="94"/>
        <v>4.4820059106104803E-4</v>
      </c>
    </row>
    <row r="237" spans="27:58" x14ac:dyDescent="0.25">
      <c r="AA237" s="1">
        <v>33202</v>
      </c>
      <c r="AB237" s="1" t="s">
        <v>353</v>
      </c>
      <c r="AC237" s="1" t="s">
        <v>22</v>
      </c>
      <c r="AD237" s="1">
        <v>332020000</v>
      </c>
      <c r="AE237" s="1" t="s">
        <v>353</v>
      </c>
      <c r="AF237" s="1">
        <v>236</v>
      </c>
      <c r="AG237" s="1">
        <v>741</v>
      </c>
      <c r="AH237" s="1">
        <f t="shared" si="78"/>
        <v>260</v>
      </c>
      <c r="AI237" s="1">
        <v>24</v>
      </c>
      <c r="AJ237" s="1">
        <v>20</v>
      </c>
      <c r="AK237" s="1">
        <v>44</v>
      </c>
      <c r="AL237" s="1">
        <v>88</v>
      </c>
      <c r="AM237" s="1">
        <v>84</v>
      </c>
      <c r="AO237">
        <f t="shared" si="79"/>
        <v>6.1616776826404216E-4</v>
      </c>
      <c r="AP237">
        <f t="shared" si="82"/>
        <v>9.1140394182204838E-4</v>
      </c>
      <c r="AQ237">
        <f t="shared" si="83"/>
        <v>3.4080259009968474E-4</v>
      </c>
      <c r="AR237">
        <f t="shared" si="84"/>
        <v>4.0924902803355842E-4</v>
      </c>
      <c r="AS237">
        <f t="shared" si="85"/>
        <v>6.491063723067618E-4</v>
      </c>
      <c r="AT237">
        <f t="shared" si="86"/>
        <v>8.949499254208396E-4</v>
      </c>
      <c r="AV237">
        <f t="shared" si="80"/>
        <v>1.4791490057809884</v>
      </c>
      <c r="AW237">
        <f t="shared" si="87"/>
        <v>0.5531003204855125</v>
      </c>
      <c r="AX237">
        <f t="shared" si="88"/>
        <v>0.66418441390817073</v>
      </c>
      <c r="AY237">
        <f t="shared" si="89"/>
        <v>1.0534572006833773</v>
      </c>
      <c r="AZ237">
        <f t="shared" si="90"/>
        <v>1.4524452130013603</v>
      </c>
      <c r="BB237">
        <f t="shared" si="81"/>
        <v>3.5678449973048E-4</v>
      </c>
      <c r="BC237">
        <f t="shared" si="91"/>
        <v>-2.0182870667006806E-4</v>
      </c>
      <c r="BD237">
        <f t="shared" si="92"/>
        <v>-1.6746283457197604E-4</v>
      </c>
      <c r="BE237">
        <f t="shared" si="93"/>
        <v>3.3803725199409741E-5</v>
      </c>
      <c r="BF237">
        <f t="shared" si="94"/>
        <v>3.3403870822494407E-4</v>
      </c>
    </row>
    <row r="238" spans="27:58" x14ac:dyDescent="0.25">
      <c r="AA238" s="1">
        <v>33205</v>
      </c>
      <c r="AB238" s="1" t="s">
        <v>354</v>
      </c>
      <c r="AC238" s="1" t="s">
        <v>22</v>
      </c>
      <c r="AD238" s="1">
        <v>332050000</v>
      </c>
      <c r="AE238" s="1" t="s">
        <v>354</v>
      </c>
      <c r="AF238" s="1">
        <v>237</v>
      </c>
      <c r="AG238" s="1">
        <v>1161</v>
      </c>
      <c r="AH238" s="1">
        <f t="shared" si="78"/>
        <v>496</v>
      </c>
      <c r="AI238" s="1">
        <v>44</v>
      </c>
      <c r="AJ238" s="1">
        <v>16</v>
      </c>
      <c r="AK238" s="1">
        <v>128</v>
      </c>
      <c r="AL238" s="1">
        <v>140</v>
      </c>
      <c r="AM238" s="1">
        <v>168</v>
      </c>
      <c r="AO238">
        <f t="shared" si="79"/>
        <v>1.1754585117652496E-3</v>
      </c>
      <c r="AP238">
        <f t="shared" si="82"/>
        <v>1.6709072266737554E-3</v>
      </c>
      <c r="AQ238">
        <f t="shared" si="83"/>
        <v>2.7264207207974779E-4</v>
      </c>
      <c r="AR238">
        <f t="shared" si="84"/>
        <v>1.1905426270067154E-3</v>
      </c>
      <c r="AS238">
        <f t="shared" si="85"/>
        <v>1.0326692286698482E-3</v>
      </c>
      <c r="AT238">
        <f t="shared" si="86"/>
        <v>1.7898998508416792E-3</v>
      </c>
      <c r="AV238">
        <f t="shared" si="80"/>
        <v>1.4214940042115682</v>
      </c>
      <c r="AW238">
        <f t="shared" si="87"/>
        <v>0.23194529568747299</v>
      </c>
      <c r="AX238">
        <f t="shared" si="88"/>
        <v>1.012832537337973</v>
      </c>
      <c r="AY238">
        <f t="shared" si="89"/>
        <v>0.87852460834115953</v>
      </c>
      <c r="AZ238">
        <f t="shared" si="90"/>
        <v>1.5227248200820713</v>
      </c>
      <c r="BB238">
        <f t="shared" si="81"/>
        <v>5.8767216433569926E-4</v>
      </c>
      <c r="BC238">
        <f t="shared" si="91"/>
        <v>-3.9839924466429421E-4</v>
      </c>
      <c r="BD238">
        <f t="shared" si="92"/>
        <v>1.5180487619869057E-5</v>
      </c>
      <c r="BE238">
        <f t="shared" si="93"/>
        <v>-1.3374239621032153E-4</v>
      </c>
      <c r="BF238">
        <f t="shared" si="94"/>
        <v>7.5265534799571869E-4</v>
      </c>
    </row>
    <row r="239" spans="27:58" x14ac:dyDescent="0.25">
      <c r="AA239" s="1">
        <v>33206</v>
      </c>
      <c r="AB239" s="1" t="s">
        <v>355</v>
      </c>
      <c r="AC239" s="1" t="s">
        <v>22</v>
      </c>
      <c r="AD239" s="1">
        <v>332060000</v>
      </c>
      <c r="AE239" s="1" t="s">
        <v>355</v>
      </c>
      <c r="AF239" s="1">
        <v>238</v>
      </c>
      <c r="AG239" s="1">
        <v>522</v>
      </c>
      <c r="AH239" s="1">
        <f t="shared" si="78"/>
        <v>224</v>
      </c>
      <c r="AI239" s="1">
        <v>16</v>
      </c>
      <c r="AJ239" s="1">
        <v>12</v>
      </c>
      <c r="AK239" s="1">
        <v>60</v>
      </c>
      <c r="AL239" s="1">
        <v>68</v>
      </c>
      <c r="AM239" s="1">
        <v>68</v>
      </c>
      <c r="AO239">
        <f t="shared" si="79"/>
        <v>5.3085223111979014E-4</v>
      </c>
      <c r="AP239">
        <f t="shared" si="82"/>
        <v>6.0760262788136555E-4</v>
      </c>
      <c r="AQ239">
        <f t="shared" si="83"/>
        <v>2.0448155405981084E-4</v>
      </c>
      <c r="AR239">
        <f t="shared" si="84"/>
        <v>5.580668564093979E-4</v>
      </c>
      <c r="AS239">
        <f t="shared" si="85"/>
        <v>5.0158219678249772E-4</v>
      </c>
      <c r="AT239">
        <f t="shared" si="86"/>
        <v>7.2448327295972724E-4</v>
      </c>
      <c r="AV239">
        <f t="shared" si="80"/>
        <v>1.1445795878067171</v>
      </c>
      <c r="AW239">
        <f t="shared" si="87"/>
        <v>0.38519486605241054</v>
      </c>
      <c r="AX239">
        <f t="shared" si="88"/>
        <v>1.0512659148708874</v>
      </c>
      <c r="AY239">
        <f t="shared" si="89"/>
        <v>0.94486218080773698</v>
      </c>
      <c r="AZ239">
        <f t="shared" si="90"/>
        <v>1.3647550683388634</v>
      </c>
      <c r="BB239">
        <f t="shared" si="81"/>
        <v>8.2049077498664319E-5</v>
      </c>
      <c r="BC239">
        <f t="shared" si="91"/>
        <v>-1.9507661456634232E-4</v>
      </c>
      <c r="BD239">
        <f t="shared" si="92"/>
        <v>2.7900592213686165E-5</v>
      </c>
      <c r="BE239">
        <f t="shared" si="93"/>
        <v>-2.8447837462790498E-5</v>
      </c>
      <c r="BF239">
        <f t="shared" si="94"/>
        <v>2.2529616800213623E-4</v>
      </c>
    </row>
    <row r="240" spans="27:58" x14ac:dyDescent="0.25">
      <c r="AA240" s="1">
        <v>33207</v>
      </c>
      <c r="AB240" s="1" t="s">
        <v>356</v>
      </c>
      <c r="AC240" s="1" t="s">
        <v>22</v>
      </c>
      <c r="AD240" s="1">
        <v>332070000</v>
      </c>
      <c r="AE240" s="1" t="s">
        <v>356</v>
      </c>
      <c r="AF240" s="1">
        <v>239</v>
      </c>
      <c r="AG240" s="1">
        <v>3958</v>
      </c>
      <c r="AH240" s="1">
        <f t="shared" si="78"/>
        <v>1868</v>
      </c>
      <c r="AI240" s="1">
        <v>124</v>
      </c>
      <c r="AJ240" s="1">
        <v>104</v>
      </c>
      <c r="AK240" s="1">
        <v>352</v>
      </c>
      <c r="AL240" s="1">
        <v>648</v>
      </c>
      <c r="AM240" s="1">
        <v>640</v>
      </c>
      <c r="AO240">
        <f t="shared" si="79"/>
        <v>4.4269284273739645E-3</v>
      </c>
      <c r="AP240">
        <f t="shared" si="82"/>
        <v>4.7089203660805835E-3</v>
      </c>
      <c r="AQ240">
        <f t="shared" si="83"/>
        <v>1.7721734685183608E-3</v>
      </c>
      <c r="AR240">
        <f t="shared" si="84"/>
        <v>3.2739922242684674E-3</v>
      </c>
      <c r="AS240">
        <f t="shared" si="85"/>
        <v>4.7797832869861546E-3</v>
      </c>
      <c r="AT240">
        <f t="shared" si="86"/>
        <v>6.8186660984444914E-3</v>
      </c>
      <c r="AV240">
        <f t="shared" si="80"/>
        <v>1.0636992314948934</v>
      </c>
      <c r="AW240">
        <f t="shared" si="87"/>
        <v>0.40031672018009262</v>
      </c>
      <c r="AX240">
        <f t="shared" si="88"/>
        <v>0.7395629448228026</v>
      </c>
      <c r="AY240">
        <f t="shared" si="89"/>
        <v>1.0797064749071406</v>
      </c>
      <c r="AZ240">
        <f t="shared" si="90"/>
        <v>1.5402702370973944</v>
      </c>
      <c r="BB240">
        <f t="shared" si="81"/>
        <v>2.9078842328038876E-4</v>
      </c>
      <c r="BC240">
        <f t="shared" si="91"/>
        <v>-1.6224234719635796E-3</v>
      </c>
      <c r="BD240">
        <f t="shared" si="92"/>
        <v>-9.877499729733499E-4</v>
      </c>
      <c r="BE240">
        <f t="shared" si="93"/>
        <v>3.6655786018885921E-4</v>
      </c>
      <c r="BF240">
        <f t="shared" si="94"/>
        <v>2.9453765500320295E-3</v>
      </c>
    </row>
    <row r="241" spans="27:58" x14ac:dyDescent="0.25">
      <c r="AA241" s="1">
        <v>33211</v>
      </c>
      <c r="AB241" s="1" t="s">
        <v>357</v>
      </c>
      <c r="AC241" s="1" t="s">
        <v>22</v>
      </c>
      <c r="AD241" s="1">
        <v>332110000</v>
      </c>
      <c r="AE241" s="1" t="s">
        <v>357</v>
      </c>
      <c r="AF241" s="1">
        <v>240</v>
      </c>
      <c r="AG241" s="1">
        <v>634</v>
      </c>
      <c r="AH241" s="1">
        <f t="shared" si="78"/>
        <v>296</v>
      </c>
      <c r="AI241" s="1">
        <v>8</v>
      </c>
      <c r="AJ241" s="1">
        <v>4</v>
      </c>
      <c r="AK241" s="1">
        <v>48</v>
      </c>
      <c r="AL241" s="1">
        <v>104</v>
      </c>
      <c r="AM241" s="1">
        <v>132</v>
      </c>
      <c r="AO241">
        <f t="shared" si="79"/>
        <v>7.0148330540829406E-4</v>
      </c>
      <c r="AP241">
        <f t="shared" si="82"/>
        <v>3.0380131394068278E-4</v>
      </c>
      <c r="AQ241">
        <f t="shared" si="83"/>
        <v>6.8160518019936948E-5</v>
      </c>
      <c r="AR241">
        <f t="shared" si="84"/>
        <v>4.4645348512751827E-4</v>
      </c>
      <c r="AS241">
        <f t="shared" si="85"/>
        <v>7.6712571272617301E-4</v>
      </c>
      <c r="AT241">
        <f t="shared" si="86"/>
        <v>1.4063498828041764E-3</v>
      </c>
      <c r="AV241">
        <f t="shared" si="80"/>
        <v>0.43308416835929842</v>
      </c>
      <c r="AW241">
        <f t="shared" si="87"/>
        <v>9.7166272517725194E-2</v>
      </c>
      <c r="AX241">
        <f t="shared" si="88"/>
        <v>0.63644206738129394</v>
      </c>
      <c r="AY241">
        <f t="shared" si="89"/>
        <v>1.0935765781049802</v>
      </c>
      <c r="AZ241">
        <f t="shared" si="90"/>
        <v>2.0048230256679012</v>
      </c>
      <c r="BB241">
        <f t="shared" si="81"/>
        <v>-2.5422798334202564E-4</v>
      </c>
      <c r="BC241">
        <f t="shared" si="91"/>
        <v>-1.5890477077885523E-4</v>
      </c>
      <c r="BD241">
        <f t="shared" si="92"/>
        <v>-2.0173531228105413E-4</v>
      </c>
      <c r="BE241">
        <f t="shared" si="93"/>
        <v>6.8622148184560889E-5</v>
      </c>
      <c r="BF241">
        <f t="shared" si="94"/>
        <v>9.7819480426079375E-4</v>
      </c>
    </row>
    <row r="242" spans="27:58" x14ac:dyDescent="0.25">
      <c r="AA242" s="1">
        <v>33213</v>
      </c>
      <c r="AB242" s="1" t="s">
        <v>358</v>
      </c>
      <c r="AC242" s="1" t="s">
        <v>22</v>
      </c>
      <c r="AD242" s="1">
        <v>332130000</v>
      </c>
      <c r="AE242" s="1" t="s">
        <v>358</v>
      </c>
      <c r="AF242" s="1">
        <v>241</v>
      </c>
      <c r="AG242" s="1">
        <v>3129</v>
      </c>
      <c r="AH242" s="1">
        <f t="shared" si="78"/>
        <v>1500</v>
      </c>
      <c r="AI242" s="1">
        <v>148</v>
      </c>
      <c r="AJ242" s="1">
        <v>296</v>
      </c>
      <c r="AK242" s="1">
        <v>348</v>
      </c>
      <c r="AL242" s="1">
        <v>416</v>
      </c>
      <c r="AM242" s="1">
        <v>292</v>
      </c>
      <c r="AO242">
        <f t="shared" si="79"/>
        <v>3.5548140476771659E-3</v>
      </c>
      <c r="AP242">
        <f t="shared" si="82"/>
        <v>5.6203243079026317E-3</v>
      </c>
      <c r="AQ242">
        <f t="shared" si="83"/>
        <v>5.0438783334753341E-3</v>
      </c>
      <c r="AR242">
        <f t="shared" si="84"/>
        <v>3.2367877671745076E-3</v>
      </c>
      <c r="AS242">
        <f t="shared" si="85"/>
        <v>3.0685028509046921E-3</v>
      </c>
      <c r="AT242">
        <f t="shared" si="86"/>
        <v>3.1110164074152993E-3</v>
      </c>
      <c r="AV242">
        <f t="shared" si="80"/>
        <v>1.5810459372903454</v>
      </c>
      <c r="AW242">
        <f t="shared" si="87"/>
        <v>1.418886688818835</v>
      </c>
      <c r="AX242">
        <f t="shared" si="88"/>
        <v>0.91053645106683789</v>
      </c>
      <c r="AY242">
        <f t="shared" si="89"/>
        <v>0.8631964456508644</v>
      </c>
      <c r="AZ242">
        <f t="shared" si="90"/>
        <v>0.8751558775481213</v>
      </c>
      <c r="BB242">
        <f t="shared" si="81"/>
        <v>2.5745953298210132E-3</v>
      </c>
      <c r="BC242">
        <f t="shared" si="91"/>
        <v>1.7647145348215041E-3</v>
      </c>
      <c r="BD242">
        <f t="shared" si="92"/>
        <v>-3.0335610785873411E-4</v>
      </c>
      <c r="BE242">
        <f t="shared" si="93"/>
        <v>-4.5141660678733181E-4</v>
      </c>
      <c r="BF242">
        <f t="shared" si="94"/>
        <v>-4.1486418830837207E-4</v>
      </c>
    </row>
    <row r="243" spans="27:58" x14ac:dyDescent="0.25">
      <c r="AA243" s="1">
        <v>33219</v>
      </c>
      <c r="AB243" s="1" t="s">
        <v>359</v>
      </c>
      <c r="AC243" s="1" t="s">
        <v>22</v>
      </c>
      <c r="AD243" s="1">
        <v>332190000</v>
      </c>
      <c r="AE243" s="1" t="s">
        <v>359</v>
      </c>
      <c r="AF243" s="1">
        <v>242</v>
      </c>
      <c r="AG243" s="1">
        <v>1867</v>
      </c>
      <c r="AH243" s="1">
        <f t="shared" si="78"/>
        <v>868</v>
      </c>
      <c r="AI243" s="1">
        <v>52</v>
      </c>
      <c r="AJ243" s="1">
        <v>68</v>
      </c>
      <c r="AK243" s="1">
        <v>140</v>
      </c>
      <c r="AL243" s="1">
        <v>264</v>
      </c>
      <c r="AM243" s="1">
        <v>344</v>
      </c>
      <c r="AO243">
        <f t="shared" si="79"/>
        <v>2.0570523955891866E-3</v>
      </c>
      <c r="AP243">
        <f t="shared" si="82"/>
        <v>1.9747085406144381E-3</v>
      </c>
      <c r="AQ243">
        <f t="shared" si="83"/>
        <v>1.1587288063389283E-3</v>
      </c>
      <c r="AR243">
        <f t="shared" si="84"/>
        <v>1.302155998288595E-3</v>
      </c>
      <c r="AS243">
        <f t="shared" si="85"/>
        <v>1.9473191169202854E-3</v>
      </c>
      <c r="AT243">
        <f t="shared" si="86"/>
        <v>3.6650330279139145E-3</v>
      </c>
      <c r="AV243">
        <f t="shared" si="80"/>
        <v>0.95996997687015007</v>
      </c>
      <c r="AW243">
        <f t="shared" si="87"/>
        <v>0.56329571809814882</v>
      </c>
      <c r="AX243">
        <f t="shared" si="88"/>
        <v>0.63302033583623318</v>
      </c>
      <c r="AY243">
        <f t="shared" si="89"/>
        <v>0.94665508817169863</v>
      </c>
      <c r="AZ243">
        <f t="shared" si="90"/>
        <v>1.7816916262184783</v>
      </c>
      <c r="BB243">
        <f t="shared" si="81"/>
        <v>-8.0673299409503678E-5</v>
      </c>
      <c r="BC243">
        <f t="shared" si="91"/>
        <v>-6.6505301781913709E-4</v>
      </c>
      <c r="BD243">
        <f t="shared" si="92"/>
        <v>-5.9541438670551153E-4</v>
      </c>
      <c r="BE243">
        <f t="shared" si="93"/>
        <v>-1.0675294411654854E-4</v>
      </c>
      <c r="BF243">
        <f t="shared" si="94"/>
        <v>2.1167884412521972E-3</v>
      </c>
    </row>
    <row r="244" spans="27:58" x14ac:dyDescent="0.25">
      <c r="AA244" s="1">
        <v>33220</v>
      </c>
      <c r="AB244" s="1" t="s">
        <v>360</v>
      </c>
      <c r="AC244" s="1" t="s">
        <v>22</v>
      </c>
      <c r="AD244" s="1">
        <v>332200000</v>
      </c>
      <c r="AE244" s="1" t="s">
        <v>360</v>
      </c>
      <c r="AF244" s="1">
        <v>243</v>
      </c>
      <c r="AG244" s="1">
        <v>955</v>
      </c>
      <c r="AH244" s="1">
        <f t="shared" si="78"/>
        <v>320</v>
      </c>
      <c r="AI244" s="1">
        <v>8</v>
      </c>
      <c r="AJ244" s="1">
        <v>20</v>
      </c>
      <c r="AK244" s="1">
        <v>64</v>
      </c>
      <c r="AL244" s="1">
        <v>60</v>
      </c>
      <c r="AM244" s="1">
        <v>168</v>
      </c>
      <c r="AO244">
        <f t="shared" si="79"/>
        <v>7.5836033017112874E-4</v>
      </c>
      <c r="AP244">
        <f t="shared" si="82"/>
        <v>3.0380131394068278E-4</v>
      </c>
      <c r="AQ244">
        <f t="shared" si="83"/>
        <v>3.4080259009968474E-4</v>
      </c>
      <c r="AR244">
        <f t="shared" si="84"/>
        <v>5.9527131350335769E-4</v>
      </c>
      <c r="AS244">
        <f t="shared" si="85"/>
        <v>4.4257252657279211E-4</v>
      </c>
      <c r="AT244">
        <f t="shared" si="86"/>
        <v>1.7898998508416792E-3</v>
      </c>
      <c r="AV244">
        <f t="shared" si="80"/>
        <v>0.40060285573235105</v>
      </c>
      <c r="AW244">
        <f t="shared" si="87"/>
        <v>0.44939401039447896</v>
      </c>
      <c r="AX244">
        <f t="shared" si="88"/>
        <v>0.78494521643692916</v>
      </c>
      <c r="AY244">
        <f t="shared" si="89"/>
        <v>0.58359134696948467</v>
      </c>
      <c r="AZ244">
        <f t="shared" si="90"/>
        <v>2.360223471127211</v>
      </c>
      <c r="BB244">
        <f t="shared" si="81"/>
        <v>-2.7791280207736514E-4</v>
      </c>
      <c r="BC244">
        <f t="shared" si="91"/>
        <v>-2.7259273999314699E-4</v>
      </c>
      <c r="BD244">
        <f t="shared" si="92"/>
        <v>-1.4413980042842097E-4</v>
      </c>
      <c r="BE244">
        <f t="shared" si="93"/>
        <v>-2.383493325705231E-4</v>
      </c>
      <c r="BF244">
        <f t="shared" si="94"/>
        <v>1.5370877835000243E-3</v>
      </c>
    </row>
    <row r="245" spans="27:58" x14ac:dyDescent="0.25">
      <c r="AA245" s="1">
        <v>33225</v>
      </c>
      <c r="AB245" s="1" t="s">
        <v>361</v>
      </c>
      <c r="AC245" s="1" t="s">
        <v>22</v>
      </c>
      <c r="AD245" s="1">
        <v>332250000</v>
      </c>
      <c r="AE245" s="1" t="s">
        <v>361</v>
      </c>
      <c r="AF245" s="1">
        <v>244</v>
      </c>
      <c r="AG245" s="1">
        <v>1505</v>
      </c>
      <c r="AH245" s="1">
        <f t="shared" si="78"/>
        <v>648</v>
      </c>
      <c r="AI245" s="1">
        <v>68</v>
      </c>
      <c r="AJ245" s="1">
        <v>48</v>
      </c>
      <c r="AK245" s="1">
        <v>132</v>
      </c>
      <c r="AL245" s="1">
        <v>172</v>
      </c>
      <c r="AM245" s="1">
        <v>228</v>
      </c>
      <c r="AO245">
        <f t="shared" si="79"/>
        <v>1.5356796685965356E-3</v>
      </c>
      <c r="AP245">
        <f t="shared" si="82"/>
        <v>2.5823111684958036E-3</v>
      </c>
      <c r="AQ245">
        <f t="shared" si="83"/>
        <v>8.1792621623924338E-4</v>
      </c>
      <c r="AR245">
        <f t="shared" si="84"/>
        <v>1.2277470841006752E-3</v>
      </c>
      <c r="AS245">
        <f t="shared" si="85"/>
        <v>1.2687079095086706E-3</v>
      </c>
      <c r="AT245">
        <f t="shared" si="86"/>
        <v>2.4291497975708503E-3</v>
      </c>
      <c r="AV245">
        <f t="shared" si="80"/>
        <v>1.6815428512222141</v>
      </c>
      <c r="AW245">
        <f t="shared" si="87"/>
        <v>0.53261512343049366</v>
      </c>
      <c r="AX245">
        <f t="shared" si="88"/>
        <v>0.79948123896353895</v>
      </c>
      <c r="AY245">
        <f t="shared" si="89"/>
        <v>0.82615400558643093</v>
      </c>
      <c r="AZ245">
        <f t="shared" si="90"/>
        <v>1.5818076173339333</v>
      </c>
      <c r="BB245">
        <f t="shared" si="81"/>
        <v>1.3420574197543218E-3</v>
      </c>
      <c r="BC245">
        <f t="shared" si="91"/>
        <v>-5.1525769967480125E-4</v>
      </c>
      <c r="BD245">
        <f t="shared" si="92"/>
        <v>-2.74760236887981E-4</v>
      </c>
      <c r="BE245">
        <f t="shared" si="93"/>
        <v>-2.4229031996997297E-4</v>
      </c>
      <c r="BF245">
        <f t="shared" si="94"/>
        <v>1.1139309830838983E-3</v>
      </c>
    </row>
    <row r="246" spans="27:58" x14ac:dyDescent="0.25">
      <c r="AA246" s="1">
        <v>33226</v>
      </c>
      <c r="AB246" s="1" t="s">
        <v>362</v>
      </c>
      <c r="AC246" s="1" t="s">
        <v>22</v>
      </c>
      <c r="AD246" s="1">
        <v>332260000</v>
      </c>
      <c r="AE246" s="1" t="s">
        <v>362</v>
      </c>
      <c r="AF246" s="1">
        <v>245</v>
      </c>
      <c r="AG246" s="1">
        <v>1992</v>
      </c>
      <c r="AH246" s="1">
        <f t="shared" si="78"/>
        <v>956</v>
      </c>
      <c r="AI246" s="1">
        <v>100</v>
      </c>
      <c r="AJ246" s="1">
        <v>60</v>
      </c>
      <c r="AK246" s="1">
        <v>196</v>
      </c>
      <c r="AL246" s="1">
        <v>292</v>
      </c>
      <c r="AM246" s="1">
        <v>308</v>
      </c>
      <c r="AO246">
        <f t="shared" si="79"/>
        <v>2.2656014863862472E-3</v>
      </c>
      <c r="AP246">
        <f t="shared" si="82"/>
        <v>3.7975164242585349E-3</v>
      </c>
      <c r="AQ246">
        <f t="shared" si="83"/>
        <v>1.0224077702990543E-3</v>
      </c>
      <c r="AR246">
        <f t="shared" si="84"/>
        <v>1.8230183976040331E-3</v>
      </c>
      <c r="AS246">
        <f t="shared" si="85"/>
        <v>2.1538529626542549E-3</v>
      </c>
      <c r="AT246">
        <f t="shared" si="86"/>
        <v>3.2814830598764115E-3</v>
      </c>
      <c r="AV246">
        <f t="shared" si="80"/>
        <v>1.6761625762859875</v>
      </c>
      <c r="AW246">
        <f t="shared" si="87"/>
        <v>0.4512743200614015</v>
      </c>
      <c r="AX246">
        <f t="shared" si="88"/>
        <v>0.80465095408806553</v>
      </c>
      <c r="AY246">
        <f t="shared" si="89"/>
        <v>0.95067600175782152</v>
      </c>
      <c r="AZ246">
        <f t="shared" si="90"/>
        <v>1.4483937619190692</v>
      </c>
      <c r="BB246">
        <f t="shared" si="81"/>
        <v>1.9614438154130533E-3</v>
      </c>
      <c r="BC246">
        <f t="shared" si="91"/>
        <v>-8.1350928780548107E-4</v>
      </c>
      <c r="BD246">
        <f t="shared" si="92"/>
        <v>-3.9622701999783447E-4</v>
      </c>
      <c r="BE246">
        <f t="shared" si="93"/>
        <v>-1.0894611871181154E-4</v>
      </c>
      <c r="BF246">
        <f t="shared" si="94"/>
        <v>1.2156424370663387E-3</v>
      </c>
    </row>
    <row r="247" spans="27:58" x14ac:dyDescent="0.25">
      <c r="AA247" s="1">
        <v>33228</v>
      </c>
      <c r="AB247" s="1" t="s">
        <v>363</v>
      </c>
      <c r="AC247" s="1" t="s">
        <v>22</v>
      </c>
      <c r="AD247" s="1">
        <v>332280000</v>
      </c>
      <c r="AE247" s="1" t="s">
        <v>363</v>
      </c>
      <c r="AF247" s="1">
        <v>246</v>
      </c>
      <c r="AG247" s="1">
        <v>640</v>
      </c>
      <c r="AH247" s="1">
        <f t="shared" si="78"/>
        <v>268</v>
      </c>
      <c r="AI247" s="1">
        <v>24</v>
      </c>
      <c r="AJ247" s="1">
        <v>16</v>
      </c>
      <c r="AK247" s="1">
        <v>36</v>
      </c>
      <c r="AL247" s="1">
        <v>104</v>
      </c>
      <c r="AM247" s="1">
        <v>88</v>
      </c>
      <c r="AO247">
        <f t="shared" si="79"/>
        <v>6.3512677651832031E-4</v>
      </c>
      <c r="AP247">
        <f t="shared" si="82"/>
        <v>9.1140394182204838E-4</v>
      </c>
      <c r="AQ247">
        <f t="shared" si="83"/>
        <v>2.7264207207974779E-4</v>
      </c>
      <c r="AR247">
        <f t="shared" si="84"/>
        <v>3.3484011384563869E-4</v>
      </c>
      <c r="AS247">
        <f t="shared" si="85"/>
        <v>7.6712571272617301E-4</v>
      </c>
      <c r="AT247">
        <f t="shared" si="86"/>
        <v>9.3756658853611766E-4</v>
      </c>
      <c r="AV247">
        <f t="shared" si="80"/>
        <v>1.4349953041158843</v>
      </c>
      <c r="AW247">
        <f t="shared" si="87"/>
        <v>0.42927189052606946</v>
      </c>
      <c r="AX247">
        <f t="shared" si="88"/>
        <v>0.52720201103972852</v>
      </c>
      <c r="AY247">
        <f t="shared" si="89"/>
        <v>1.2078308474592319</v>
      </c>
      <c r="AZ247">
        <f t="shared" si="90"/>
        <v>1.4761880985017382</v>
      </c>
      <c r="BB247">
        <f t="shared" si="81"/>
        <v>3.2916408474214235E-4</v>
      </c>
      <c r="BC247">
        <f t="shared" si="91"/>
        <v>-2.3056379881910153E-4</v>
      </c>
      <c r="BD247">
        <f t="shared" si="92"/>
        <v>-2.1435509165715832E-4</v>
      </c>
      <c r="BE247">
        <f t="shared" si="93"/>
        <v>1.4485332798387773E-4</v>
      </c>
      <c r="BF247">
        <f t="shared" si="94"/>
        <v>3.6514764259523605E-4</v>
      </c>
    </row>
    <row r="248" spans="27:58" x14ac:dyDescent="0.25">
      <c r="AA248" s="1">
        <v>33230</v>
      </c>
      <c r="AB248" s="1" t="s">
        <v>364</v>
      </c>
      <c r="AC248" s="1" t="s">
        <v>22</v>
      </c>
      <c r="AD248" s="1">
        <v>332300000</v>
      </c>
      <c r="AE248" s="1" t="s">
        <v>364</v>
      </c>
      <c r="AF248" s="1">
        <v>247</v>
      </c>
      <c r="AG248" s="1">
        <v>429</v>
      </c>
      <c r="AH248" s="1">
        <f t="shared" si="78"/>
        <v>156</v>
      </c>
      <c r="AI248" s="1">
        <v>20</v>
      </c>
      <c r="AJ248" s="1">
        <v>12</v>
      </c>
      <c r="AK248" s="1">
        <v>32</v>
      </c>
      <c r="AL248" s="1">
        <v>24</v>
      </c>
      <c r="AM248" s="1">
        <v>68</v>
      </c>
      <c r="AO248">
        <f t="shared" si="79"/>
        <v>3.6970066095842524E-4</v>
      </c>
      <c r="AP248">
        <f t="shared" si="82"/>
        <v>7.5950328485170702E-4</v>
      </c>
      <c r="AQ248">
        <f t="shared" si="83"/>
        <v>2.0448155405981084E-4</v>
      </c>
      <c r="AR248">
        <f t="shared" si="84"/>
        <v>2.9763565675167884E-4</v>
      </c>
      <c r="AS248">
        <f t="shared" si="85"/>
        <v>1.7702901062911685E-4</v>
      </c>
      <c r="AT248">
        <f t="shared" si="86"/>
        <v>7.2448327295972724E-4</v>
      </c>
      <c r="AV248">
        <f t="shared" si="80"/>
        <v>2.0543736191402622</v>
      </c>
      <c r="AW248">
        <f t="shared" si="87"/>
        <v>0.55310032048551261</v>
      </c>
      <c r="AX248">
        <f t="shared" si="88"/>
        <v>0.80507201685838892</v>
      </c>
      <c r="AY248">
        <f t="shared" si="89"/>
        <v>0.47884418212880792</v>
      </c>
      <c r="AZ248">
        <f t="shared" si="90"/>
        <v>1.9596483032558039</v>
      </c>
      <c r="BB248">
        <f t="shared" si="81"/>
        <v>5.4682033439447343E-4</v>
      </c>
      <c r="BC248">
        <f t="shared" si="91"/>
        <v>-1.2109722400204079E-4</v>
      </c>
      <c r="BD248">
        <f t="shared" si="92"/>
        <v>-6.4534417807293458E-5</v>
      </c>
      <c r="BE248">
        <f t="shared" si="93"/>
        <v>-1.3036062864687459E-4</v>
      </c>
      <c r="BF248">
        <f t="shared" si="94"/>
        <v>4.8740700364217665E-4</v>
      </c>
    </row>
    <row r="249" spans="27:58" x14ac:dyDescent="0.25">
      <c r="AA249" s="1">
        <v>33233</v>
      </c>
      <c r="AB249" s="1" t="s">
        <v>365</v>
      </c>
      <c r="AC249" s="1" t="s">
        <v>22</v>
      </c>
      <c r="AD249" s="1">
        <v>332330000</v>
      </c>
      <c r="AE249" s="1" t="s">
        <v>365</v>
      </c>
      <c r="AF249" s="1">
        <v>248</v>
      </c>
      <c r="AG249" s="1">
        <v>1703</v>
      </c>
      <c r="AH249" s="1">
        <f t="shared" si="78"/>
        <v>636</v>
      </c>
      <c r="AI249" s="1">
        <v>68</v>
      </c>
      <c r="AJ249" s="1">
        <v>16</v>
      </c>
      <c r="AK249" s="1">
        <v>108</v>
      </c>
      <c r="AL249" s="1">
        <v>172</v>
      </c>
      <c r="AM249" s="1">
        <v>272</v>
      </c>
      <c r="AO249">
        <f t="shared" si="79"/>
        <v>1.5072411562151184E-3</v>
      </c>
      <c r="AP249">
        <f t="shared" si="82"/>
        <v>2.5823111684958036E-3</v>
      </c>
      <c r="AQ249">
        <f t="shared" si="83"/>
        <v>2.7264207207974779E-4</v>
      </c>
      <c r="AR249">
        <f t="shared" si="84"/>
        <v>1.0045203415369162E-3</v>
      </c>
      <c r="AS249">
        <f t="shared" si="85"/>
        <v>1.2687079095086706E-3</v>
      </c>
      <c r="AT249">
        <f t="shared" si="86"/>
        <v>2.897933091838909E-3</v>
      </c>
      <c r="AV249">
        <f t="shared" si="80"/>
        <v>1.7132700748301803</v>
      </c>
      <c r="AW249">
        <f t="shared" si="87"/>
        <v>0.18088815512733744</v>
      </c>
      <c r="AX249">
        <f t="shared" si="88"/>
        <v>0.6664629196162607</v>
      </c>
      <c r="AY249">
        <f t="shared" si="89"/>
        <v>0.84174181701258988</v>
      </c>
      <c r="AZ249">
        <f t="shared" si="90"/>
        <v>1.9226738069679583</v>
      </c>
      <c r="BB249">
        <f t="shared" si="81"/>
        <v>1.3903263235946121E-3</v>
      </c>
      <c r="BC249">
        <f t="shared" si="91"/>
        <v>-4.6618423547699101E-4</v>
      </c>
      <c r="BD249">
        <f t="shared" si="92"/>
        <v>-4.076049978857449E-4</v>
      </c>
      <c r="BE249">
        <f t="shared" si="93"/>
        <v>-2.185754629718671E-4</v>
      </c>
      <c r="BF249">
        <f t="shared" si="94"/>
        <v>1.894427620023331E-3</v>
      </c>
    </row>
    <row r="250" spans="27:58" x14ac:dyDescent="0.25">
      <c r="AA250" s="1">
        <v>33234</v>
      </c>
      <c r="AB250" s="1" t="s">
        <v>366</v>
      </c>
      <c r="AC250" s="1" t="s">
        <v>22</v>
      </c>
      <c r="AD250" s="1">
        <v>332340000</v>
      </c>
      <c r="AE250" s="1" t="s">
        <v>366</v>
      </c>
      <c r="AF250" s="1">
        <v>249</v>
      </c>
      <c r="AG250" s="1">
        <v>3195</v>
      </c>
      <c r="AH250" s="1">
        <f t="shared" si="78"/>
        <v>1372</v>
      </c>
      <c r="AI250" s="1">
        <v>164</v>
      </c>
      <c r="AJ250" s="1">
        <v>252</v>
      </c>
      <c r="AK250" s="1">
        <v>324</v>
      </c>
      <c r="AL250" s="1">
        <v>376</v>
      </c>
      <c r="AM250" s="1">
        <v>256</v>
      </c>
      <c r="AO250">
        <f t="shared" si="79"/>
        <v>3.2514699156087146E-3</v>
      </c>
      <c r="AP250">
        <f t="shared" si="82"/>
        <v>6.2279269357839971E-3</v>
      </c>
      <c r="AQ250">
        <f t="shared" si="83"/>
        <v>4.2941126352560276E-3</v>
      </c>
      <c r="AR250">
        <f t="shared" si="84"/>
        <v>3.0135610246107484E-3</v>
      </c>
      <c r="AS250">
        <f t="shared" si="85"/>
        <v>2.7734544998561641E-3</v>
      </c>
      <c r="AT250">
        <f t="shared" si="86"/>
        <v>2.7274664393777967E-3</v>
      </c>
      <c r="AV250">
        <f t="shared" si="80"/>
        <v>1.9154189020438941</v>
      </c>
      <c r="AW250">
        <f t="shared" si="87"/>
        <v>1.3206681121796933</v>
      </c>
      <c r="AX250">
        <f t="shared" si="88"/>
        <v>0.92683035760045573</v>
      </c>
      <c r="AY250">
        <f t="shared" si="89"/>
        <v>0.85298482589125846</v>
      </c>
      <c r="AZ250">
        <f t="shared" si="90"/>
        <v>0.83884105040756063</v>
      </c>
      <c r="BB250">
        <f t="shared" si="81"/>
        <v>4.0477560790020545E-3</v>
      </c>
      <c r="BC250">
        <f t="shared" si="91"/>
        <v>1.1943548443963798E-3</v>
      </c>
      <c r="BD250">
        <f t="shared" si="92"/>
        <v>-2.2898462583483025E-4</v>
      </c>
      <c r="BE250">
        <f t="shared" si="93"/>
        <v>-4.4101676467935875E-4</v>
      </c>
      <c r="BF250">
        <f t="shared" si="94"/>
        <v>-4.7930870100814065E-4</v>
      </c>
    </row>
    <row r="251" spans="27:58" x14ac:dyDescent="0.25">
      <c r="AA251" s="1">
        <v>33238</v>
      </c>
      <c r="AB251" s="1" t="s">
        <v>367</v>
      </c>
      <c r="AC251" s="1" t="s">
        <v>13</v>
      </c>
      <c r="AD251" s="1">
        <v>332380101</v>
      </c>
      <c r="AE251" s="1" t="s">
        <v>37</v>
      </c>
      <c r="AF251" s="1">
        <v>250</v>
      </c>
      <c r="AG251" s="1">
        <v>2038</v>
      </c>
      <c r="AH251" s="1">
        <f t="shared" si="78"/>
        <v>1024</v>
      </c>
      <c r="AI251" s="1">
        <v>72</v>
      </c>
      <c r="AJ251" s="1">
        <v>188</v>
      </c>
      <c r="AK251" s="1">
        <v>352</v>
      </c>
      <c r="AL251" s="1">
        <v>288</v>
      </c>
      <c r="AM251" s="1">
        <v>124</v>
      </c>
      <c r="AO251">
        <f t="shared" si="79"/>
        <v>2.4267530565476119E-3</v>
      </c>
      <c r="AP251">
        <f t="shared" si="82"/>
        <v>2.7342118254661449E-3</v>
      </c>
      <c r="AQ251">
        <f t="shared" si="83"/>
        <v>3.2035443469370368E-3</v>
      </c>
      <c r="AR251">
        <f t="shared" si="84"/>
        <v>3.2739922242684674E-3</v>
      </c>
      <c r="AS251">
        <f t="shared" si="85"/>
        <v>2.1243481275494023E-3</v>
      </c>
      <c r="AT251">
        <f t="shared" si="86"/>
        <v>1.3211165565736203E-3</v>
      </c>
      <c r="AV251">
        <f t="shared" si="80"/>
        <v>1.1266955317472374</v>
      </c>
      <c r="AW251">
        <f t="shared" si="87"/>
        <v>1.3200949055337821</v>
      </c>
      <c r="AX251">
        <f t="shared" si="88"/>
        <v>1.3491245907509721</v>
      </c>
      <c r="AY251">
        <f t="shared" si="89"/>
        <v>0.87538702045422701</v>
      </c>
      <c r="AZ251">
        <f t="shared" si="90"/>
        <v>0.54439678277487746</v>
      </c>
      <c r="BB251">
        <f t="shared" si="81"/>
        <v>3.2616150489004166E-4</v>
      </c>
      <c r="BC251">
        <f t="shared" si="91"/>
        <v>8.8963590088323309E-4</v>
      </c>
      <c r="BD251">
        <f t="shared" si="92"/>
        <v>9.8041638901342305E-4</v>
      </c>
      <c r="BE251">
        <f t="shared" si="93"/>
        <v>-2.8272775314231607E-4</v>
      </c>
      <c r="BF251">
        <f t="shared" si="94"/>
        <v>-8.0334048389963948E-4</v>
      </c>
    </row>
    <row r="252" spans="27:58" x14ac:dyDescent="0.25">
      <c r="AA252" s="1">
        <v>33238</v>
      </c>
      <c r="AB252" s="1" t="s">
        <v>367</v>
      </c>
      <c r="AC252" s="1" t="s">
        <v>15</v>
      </c>
      <c r="AD252" s="1">
        <v>332380102</v>
      </c>
      <c r="AE252" s="1" t="s">
        <v>368</v>
      </c>
      <c r="AF252" s="1">
        <v>251</v>
      </c>
      <c r="AG252" s="1">
        <v>2123</v>
      </c>
      <c r="AH252" s="1">
        <f t="shared" si="78"/>
        <v>888</v>
      </c>
      <c r="AI252" s="1">
        <v>48</v>
      </c>
      <c r="AJ252" s="1">
        <v>104</v>
      </c>
      <c r="AK252" s="1">
        <v>260</v>
      </c>
      <c r="AL252" s="1">
        <v>296</v>
      </c>
      <c r="AM252" s="1">
        <v>180</v>
      </c>
      <c r="AO252">
        <f t="shared" si="79"/>
        <v>2.1044499162248824E-3</v>
      </c>
      <c r="AP252">
        <f t="shared" si="82"/>
        <v>1.8228078836440968E-3</v>
      </c>
      <c r="AQ252">
        <f t="shared" si="83"/>
        <v>1.7721734685183608E-3</v>
      </c>
      <c r="AR252">
        <f t="shared" si="84"/>
        <v>2.4182897111073905E-3</v>
      </c>
      <c r="AS252">
        <f t="shared" si="85"/>
        <v>2.1833577977591078E-3</v>
      </c>
      <c r="AT252">
        <f t="shared" si="86"/>
        <v>1.9177498401875134E-3</v>
      </c>
      <c r="AV252">
        <f t="shared" si="80"/>
        <v>0.86616833671859683</v>
      </c>
      <c r="AW252">
        <f t="shared" si="87"/>
        <v>0.84210769515361827</v>
      </c>
      <c r="AX252">
        <f t="shared" si="88"/>
        <v>1.1491315105495583</v>
      </c>
      <c r="AY252">
        <f t="shared" si="89"/>
        <v>1.0374957279457504</v>
      </c>
      <c r="AZ252">
        <f t="shared" si="90"/>
        <v>0.91128319348540954</v>
      </c>
      <c r="BB252">
        <f t="shared" si="81"/>
        <v>-2.6189375480180745E-4</v>
      </c>
      <c r="BC252">
        <f t="shared" si="91"/>
        <v>-3.0454334786290206E-4</v>
      </c>
      <c r="BD252">
        <f t="shared" si="92"/>
        <v>3.3615786501702309E-4</v>
      </c>
      <c r="BE252">
        <f t="shared" si="93"/>
        <v>8.0369084978278689E-5</v>
      </c>
      <c r="BF252">
        <f t="shared" si="94"/>
        <v>-1.7816197102307472E-4</v>
      </c>
    </row>
    <row r="253" spans="27:58" x14ac:dyDescent="0.25">
      <c r="AA253" s="1">
        <v>33238</v>
      </c>
      <c r="AB253" s="1" t="s">
        <v>367</v>
      </c>
      <c r="AC253" s="1" t="s">
        <v>17</v>
      </c>
      <c r="AD253" s="1">
        <v>332380103</v>
      </c>
      <c r="AE253" s="1" t="s">
        <v>369</v>
      </c>
      <c r="AF253" s="1">
        <v>252</v>
      </c>
      <c r="AG253" s="1">
        <v>2085</v>
      </c>
      <c r="AH253" s="1">
        <f t="shared" si="78"/>
        <v>936</v>
      </c>
      <c r="AI253" s="1">
        <v>80</v>
      </c>
      <c r="AJ253" s="1">
        <v>136</v>
      </c>
      <c r="AK253" s="1">
        <v>288</v>
      </c>
      <c r="AL253" s="1">
        <v>244</v>
      </c>
      <c r="AM253" s="1">
        <v>188</v>
      </c>
      <c r="AO253">
        <f t="shared" si="79"/>
        <v>2.2182039657505518E-3</v>
      </c>
      <c r="AP253">
        <f t="shared" si="82"/>
        <v>3.0380131394068281E-3</v>
      </c>
      <c r="AQ253">
        <f t="shared" si="83"/>
        <v>2.3174576126778566E-3</v>
      </c>
      <c r="AR253">
        <f t="shared" si="84"/>
        <v>2.6787209107651095E-3</v>
      </c>
      <c r="AS253">
        <f t="shared" si="85"/>
        <v>1.7997949413960212E-3</v>
      </c>
      <c r="AT253">
        <f t="shared" si="86"/>
        <v>2.0029831664180693E-3</v>
      </c>
      <c r="AV253">
        <f t="shared" si="80"/>
        <v>1.3695824127601746</v>
      </c>
      <c r="AW253">
        <f t="shared" si="87"/>
        <v>1.0447450498059683</v>
      </c>
      <c r="AX253">
        <f t="shared" si="88"/>
        <v>1.2076080252875832</v>
      </c>
      <c r="AY253">
        <f t="shared" si="89"/>
        <v>0.81137486416270221</v>
      </c>
      <c r="AZ253">
        <f t="shared" si="90"/>
        <v>0.90297519855904673</v>
      </c>
      <c r="BB253">
        <f t="shared" si="81"/>
        <v>9.5547301157427982E-4</v>
      </c>
      <c r="BC253">
        <f t="shared" si="91"/>
        <v>1.0144180365639517E-4</v>
      </c>
      <c r="BD253">
        <f t="shared" si="92"/>
        <v>5.0531810340933409E-4</v>
      </c>
      <c r="BE253">
        <f t="shared" si="93"/>
        <v>-3.7620233028379837E-4</v>
      </c>
      <c r="BF253">
        <f t="shared" si="94"/>
        <v>-2.0442484562991988E-4</v>
      </c>
    </row>
    <row r="254" spans="27:58" x14ac:dyDescent="0.25">
      <c r="AA254" s="1">
        <v>33238</v>
      </c>
      <c r="AB254" s="1" t="s">
        <v>367</v>
      </c>
      <c r="AC254" s="1" t="s">
        <v>19</v>
      </c>
      <c r="AD254" s="1">
        <v>332380104</v>
      </c>
      <c r="AE254" s="1" t="s">
        <v>28</v>
      </c>
      <c r="AF254" s="1">
        <v>253</v>
      </c>
      <c r="AG254" s="1">
        <v>2021</v>
      </c>
      <c r="AH254" s="1">
        <f t="shared" si="78"/>
        <v>1044</v>
      </c>
      <c r="AI254" s="1">
        <v>44</v>
      </c>
      <c r="AJ254" s="1">
        <v>148</v>
      </c>
      <c r="AK254" s="1">
        <v>352</v>
      </c>
      <c r="AL254" s="1">
        <v>292</v>
      </c>
      <c r="AM254" s="1">
        <v>208</v>
      </c>
      <c r="AO254">
        <f t="shared" si="79"/>
        <v>2.4741505771833077E-3</v>
      </c>
      <c r="AP254">
        <f t="shared" si="82"/>
        <v>1.6709072266737554E-3</v>
      </c>
      <c r="AQ254">
        <f t="shared" si="83"/>
        <v>2.521939166737667E-3</v>
      </c>
      <c r="AR254">
        <f t="shared" si="84"/>
        <v>3.2739922242684674E-3</v>
      </c>
      <c r="AS254">
        <f t="shared" si="85"/>
        <v>2.1538529626542549E-3</v>
      </c>
      <c r="AT254">
        <f t="shared" si="86"/>
        <v>2.21606648199446E-3</v>
      </c>
      <c r="AV254">
        <f t="shared" si="80"/>
        <v>0.67534581043001707</v>
      </c>
      <c r="AW254">
        <f t="shared" si="87"/>
        <v>1.0193151500135307</v>
      </c>
      <c r="AX254">
        <f t="shared" si="88"/>
        <v>1.3232792920775815</v>
      </c>
      <c r="AY254">
        <f t="shared" si="89"/>
        <v>0.87054239241425024</v>
      </c>
      <c r="AZ254">
        <f t="shared" si="90"/>
        <v>0.89568779783700025</v>
      </c>
      <c r="BB254">
        <f t="shared" si="81"/>
        <v>-6.5588189466163826E-4</v>
      </c>
      <c r="BC254">
        <f t="shared" si="91"/>
        <v>4.8247168356313022E-5</v>
      </c>
      <c r="BD254">
        <f t="shared" si="92"/>
        <v>9.1708767907069759E-4</v>
      </c>
      <c r="BE254">
        <f t="shared" si="93"/>
        <v>-2.9860763757812809E-4</v>
      </c>
      <c r="BF254">
        <f t="shared" si="94"/>
        <v>-2.4412934435581331E-4</v>
      </c>
    </row>
    <row r="255" spans="27:58" x14ac:dyDescent="0.25">
      <c r="AA255" s="1">
        <v>33241</v>
      </c>
      <c r="AB255" s="1" t="s">
        <v>370</v>
      </c>
      <c r="AC255" s="1" t="s">
        <v>22</v>
      </c>
      <c r="AD255" s="1">
        <v>332410000</v>
      </c>
      <c r="AE255" s="1" t="s">
        <v>370</v>
      </c>
      <c r="AF255" s="1">
        <v>254</v>
      </c>
      <c r="AG255" s="1">
        <v>585</v>
      </c>
      <c r="AH255" s="1">
        <f t="shared" si="78"/>
        <v>240</v>
      </c>
      <c r="AI255" s="1">
        <v>16</v>
      </c>
      <c r="AJ255" s="1">
        <v>24</v>
      </c>
      <c r="AK255" s="1">
        <v>52</v>
      </c>
      <c r="AL255" s="1">
        <v>84</v>
      </c>
      <c r="AM255" s="1">
        <v>64</v>
      </c>
      <c r="AO255">
        <f t="shared" si="79"/>
        <v>5.6877024762834656E-4</v>
      </c>
      <c r="AP255">
        <f t="shared" si="82"/>
        <v>6.0760262788136555E-4</v>
      </c>
      <c r="AQ255">
        <f t="shared" si="83"/>
        <v>4.0896310811962169E-4</v>
      </c>
      <c r="AR255">
        <f t="shared" si="84"/>
        <v>4.8365794222147811E-4</v>
      </c>
      <c r="AS255">
        <f t="shared" si="85"/>
        <v>6.1960153720190894E-4</v>
      </c>
      <c r="AT255">
        <f t="shared" si="86"/>
        <v>6.8186660984444918E-4</v>
      </c>
      <c r="AV255">
        <f t="shared" si="80"/>
        <v>1.0682742819529361</v>
      </c>
      <c r="AW255">
        <f t="shared" si="87"/>
        <v>0.7190304166311664</v>
      </c>
      <c r="AX255">
        <f t="shared" si="88"/>
        <v>0.85035731780667323</v>
      </c>
      <c r="AY255">
        <f t="shared" si="89"/>
        <v>1.0893705143430379</v>
      </c>
      <c r="AZ255">
        <f t="shared" si="90"/>
        <v>1.1988436678741388</v>
      </c>
      <c r="BB255">
        <f t="shared" si="81"/>
        <v>4.012882747811134E-5</v>
      </c>
      <c r="BC255">
        <f t="shared" si="91"/>
        <v>-1.3489714294793805E-4</v>
      </c>
      <c r="BD255">
        <f t="shared" si="92"/>
        <v>-7.8400296564874107E-5</v>
      </c>
      <c r="BE255">
        <f t="shared" si="93"/>
        <v>5.303790375408993E-5</v>
      </c>
      <c r="BF255">
        <f t="shared" si="94"/>
        <v>1.2366161150198908E-4</v>
      </c>
    </row>
    <row r="256" spans="27:58" x14ac:dyDescent="0.25">
      <c r="AA256" s="1">
        <v>33245</v>
      </c>
      <c r="AB256" s="1" t="s">
        <v>371</v>
      </c>
      <c r="AC256" s="1" t="s">
        <v>22</v>
      </c>
      <c r="AD256" s="1">
        <v>332450000</v>
      </c>
      <c r="AE256" s="1" t="s">
        <v>371</v>
      </c>
      <c r="AF256" s="1">
        <v>255</v>
      </c>
      <c r="AG256" s="1">
        <v>676</v>
      </c>
      <c r="AH256" s="1">
        <f t="shared" si="78"/>
        <v>304</v>
      </c>
      <c r="AI256" s="1">
        <v>24</v>
      </c>
      <c r="AJ256" s="1">
        <v>76</v>
      </c>
      <c r="AK256" s="1">
        <v>68</v>
      </c>
      <c r="AL256" s="1">
        <v>92</v>
      </c>
      <c r="AM256" s="1">
        <v>44</v>
      </c>
      <c r="AO256">
        <f t="shared" si="79"/>
        <v>7.2044231366257233E-4</v>
      </c>
      <c r="AP256">
        <f t="shared" si="82"/>
        <v>9.1140394182204838E-4</v>
      </c>
      <c r="AQ256">
        <f t="shared" si="83"/>
        <v>1.2950498423788021E-3</v>
      </c>
      <c r="AR256">
        <f t="shared" si="84"/>
        <v>6.3247577059731758E-4</v>
      </c>
      <c r="AS256">
        <f t="shared" si="85"/>
        <v>6.7861120741161455E-4</v>
      </c>
      <c r="AT256">
        <f t="shared" si="86"/>
        <v>4.6878329426805883E-4</v>
      </c>
      <c r="AV256">
        <f t="shared" si="80"/>
        <v>1.2650616496811085</v>
      </c>
      <c r="AW256">
        <f t="shared" si="87"/>
        <v>1.7975760415779158</v>
      </c>
      <c r="AX256">
        <f t="shared" si="88"/>
        <v>0.87789925522551282</v>
      </c>
      <c r="AY256">
        <f t="shared" si="89"/>
        <v>0.94193691089811549</v>
      </c>
      <c r="AZ256">
        <f t="shared" si="90"/>
        <v>0.65068817499747666</v>
      </c>
      <c r="BB256">
        <f t="shared" si="81"/>
        <v>2.1429007488801407E-4</v>
      </c>
      <c r="BC256">
        <f t="shared" si="91"/>
        <v>7.5946788188497769E-4</v>
      </c>
      <c r="BD256">
        <f t="shared" si="92"/>
        <v>-8.2363167660435662E-5</v>
      </c>
      <c r="BE256">
        <f t="shared" si="93"/>
        <v>-4.0592473169102885E-5</v>
      </c>
      <c r="BF256">
        <f t="shared" si="94"/>
        <v>-2.0144778177114031E-4</v>
      </c>
    </row>
    <row r="257" spans="27:58" x14ac:dyDescent="0.25">
      <c r="AA257" s="1">
        <v>33248</v>
      </c>
      <c r="AB257" s="1" t="s">
        <v>372</v>
      </c>
      <c r="AC257" s="1" t="s">
        <v>22</v>
      </c>
      <c r="AD257" s="1">
        <v>332480000</v>
      </c>
      <c r="AE257" s="1" t="s">
        <v>372</v>
      </c>
      <c r="AF257" s="1">
        <v>256</v>
      </c>
      <c r="AG257" s="1">
        <v>1858</v>
      </c>
      <c r="AH257" s="1">
        <f t="shared" si="78"/>
        <v>836</v>
      </c>
      <c r="AI257" s="1">
        <v>56</v>
      </c>
      <c r="AJ257" s="1">
        <v>48</v>
      </c>
      <c r="AK257" s="1">
        <v>176</v>
      </c>
      <c r="AL257" s="1">
        <v>192</v>
      </c>
      <c r="AM257" s="1">
        <v>364</v>
      </c>
      <c r="AO257">
        <f t="shared" si="79"/>
        <v>1.981216362572074E-3</v>
      </c>
      <c r="AP257">
        <f t="shared" si="82"/>
        <v>2.1266091975847795E-3</v>
      </c>
      <c r="AQ257">
        <f t="shared" si="83"/>
        <v>8.1792621623924338E-4</v>
      </c>
      <c r="AR257">
        <f t="shared" si="84"/>
        <v>1.6369961121342337E-3</v>
      </c>
      <c r="AS257">
        <f t="shared" si="85"/>
        <v>1.4162320850329348E-3</v>
      </c>
      <c r="AT257">
        <f t="shared" si="86"/>
        <v>3.8781163434903048E-3</v>
      </c>
      <c r="AV257">
        <f t="shared" si="80"/>
        <v>1.0733856421536678</v>
      </c>
      <c r="AW257">
        <f t="shared" si="87"/>
        <v>0.41284043060162662</v>
      </c>
      <c r="AX257">
        <f t="shared" si="88"/>
        <v>0.82625812256518849</v>
      </c>
      <c r="AY257">
        <f t="shared" si="89"/>
        <v>0.71482959246022992</v>
      </c>
      <c r="AZ257">
        <f t="shared" si="90"/>
        <v>1.9574421132155495</v>
      </c>
      <c r="BB257">
        <f t="shared" si="81"/>
        <v>1.5060179467142753E-4</v>
      </c>
      <c r="BC257">
        <f t="shared" si="91"/>
        <v>-7.2361452004042275E-4</v>
      </c>
      <c r="BD257">
        <f t="shared" si="92"/>
        <v>-3.1241752768718095E-4</v>
      </c>
      <c r="BE257">
        <f t="shared" si="93"/>
        <v>-4.7544482675577072E-4</v>
      </c>
      <c r="BF257">
        <f t="shared" si="94"/>
        <v>2.6046925410355736E-3</v>
      </c>
    </row>
    <row r="258" spans="27:58" x14ac:dyDescent="0.25">
      <c r="AA258" s="1">
        <v>33249</v>
      </c>
      <c r="AB258" s="1" t="s">
        <v>373</v>
      </c>
      <c r="AC258" s="1" t="s">
        <v>13</v>
      </c>
      <c r="AD258" s="1">
        <v>332490101</v>
      </c>
      <c r="AE258" s="1" t="s">
        <v>374</v>
      </c>
      <c r="AF258" s="1">
        <v>257</v>
      </c>
      <c r="AG258" s="1">
        <v>1814</v>
      </c>
      <c r="AH258" s="1">
        <f t="shared" si="78"/>
        <v>776</v>
      </c>
      <c r="AI258" s="1">
        <v>36</v>
      </c>
      <c r="AJ258" s="1">
        <v>12</v>
      </c>
      <c r="AK258" s="1">
        <v>76</v>
      </c>
      <c r="AL258" s="1">
        <v>264</v>
      </c>
      <c r="AM258" s="1">
        <v>388</v>
      </c>
      <c r="AO258">
        <f t="shared" si="79"/>
        <v>1.8390238006649872E-3</v>
      </c>
      <c r="AP258">
        <f t="shared" si="82"/>
        <v>1.3671059127330725E-3</v>
      </c>
      <c r="AQ258">
        <f t="shared" si="83"/>
        <v>2.0448155405981084E-4</v>
      </c>
      <c r="AR258">
        <f t="shared" si="84"/>
        <v>7.0688468478523727E-4</v>
      </c>
      <c r="AS258">
        <f t="shared" si="85"/>
        <v>1.9473191169202854E-3</v>
      </c>
      <c r="AT258">
        <f t="shared" si="86"/>
        <v>4.1338163221819732E-3</v>
      </c>
      <c r="AV258">
        <f t="shared" si="80"/>
        <v>0.74338674259611526</v>
      </c>
      <c r="AW258">
        <f t="shared" si="87"/>
        <v>0.11119027061306697</v>
      </c>
      <c r="AX258">
        <f t="shared" si="88"/>
        <v>0.38438038949231068</v>
      </c>
      <c r="AY258">
        <f t="shared" si="89"/>
        <v>1.0588873924394773</v>
      </c>
      <c r="AZ258">
        <f t="shared" si="90"/>
        <v>2.2478318772640105</v>
      </c>
      <c r="BB258">
        <f t="shared" si="81"/>
        <v>-4.0540002168529466E-4</v>
      </c>
      <c r="BC258">
        <f t="shared" si="91"/>
        <v>-4.4914626813945545E-4</v>
      </c>
      <c r="BD258">
        <f t="shared" si="92"/>
        <v>-6.7586843620174653E-4</v>
      </c>
      <c r="BE258">
        <f t="shared" si="93"/>
        <v>1.11423121133119E-4</v>
      </c>
      <c r="BF258">
        <f t="shared" si="94"/>
        <v>3.3482512563159485E-3</v>
      </c>
    </row>
    <row r="259" spans="27:58" x14ac:dyDescent="0.25">
      <c r="AA259" s="1">
        <v>33249</v>
      </c>
      <c r="AB259" s="1" t="s">
        <v>373</v>
      </c>
      <c r="AC259" s="1" t="s">
        <v>15</v>
      </c>
      <c r="AD259" s="1">
        <v>332490102</v>
      </c>
      <c r="AE259" s="1" t="s">
        <v>375</v>
      </c>
      <c r="AF259" s="1">
        <v>258</v>
      </c>
      <c r="AG259" s="1">
        <v>2315</v>
      </c>
      <c r="AH259" s="1">
        <f t="shared" ref="AH259:AH322" si="95">SUM(AI259:AM259)</f>
        <v>936</v>
      </c>
      <c r="AI259" s="1">
        <v>52</v>
      </c>
      <c r="AJ259" s="1">
        <v>20</v>
      </c>
      <c r="AK259" s="1">
        <v>76</v>
      </c>
      <c r="AL259" s="1">
        <v>364</v>
      </c>
      <c r="AM259" s="1">
        <v>424</v>
      </c>
      <c r="AO259">
        <f t="shared" ref="AO259:AO322" si="96">AH259/AH$454</f>
        <v>2.2182039657505518E-3</v>
      </c>
      <c r="AP259">
        <f t="shared" si="82"/>
        <v>1.9747085406144381E-3</v>
      </c>
      <c r="AQ259">
        <f t="shared" si="83"/>
        <v>3.4080259009968474E-4</v>
      </c>
      <c r="AR259">
        <f t="shared" si="84"/>
        <v>7.0688468478523727E-4</v>
      </c>
      <c r="AS259">
        <f t="shared" si="85"/>
        <v>2.6849399945416057E-3</v>
      </c>
      <c r="AT259">
        <f t="shared" si="86"/>
        <v>4.5173662902194761E-3</v>
      </c>
      <c r="AV259">
        <f t="shared" ref="AV259:AV322" si="97">AP259/$AO259</f>
        <v>0.89022856829411334</v>
      </c>
      <c r="AW259">
        <f t="shared" si="87"/>
        <v>0.15363897791264236</v>
      </c>
      <c r="AX259">
        <f t="shared" si="88"/>
        <v>0.31867434000644557</v>
      </c>
      <c r="AY259">
        <f t="shared" si="89"/>
        <v>1.2104116826033755</v>
      </c>
      <c r="AZ259">
        <f t="shared" si="90"/>
        <v>2.0364972563246586</v>
      </c>
      <c r="BB259">
        <f t="shared" ref="BB259:BB322" si="98">IF(AV259=0,0,AP259*LN(AV259))</f>
        <v>-2.2961324603528078E-4</v>
      </c>
      <c r="BC259">
        <f t="shared" si="91"/>
        <v>-6.3837427894988883E-4</v>
      </c>
      <c r="BD259">
        <f t="shared" si="92"/>
        <v>-8.083831289708033E-4</v>
      </c>
      <c r="BE259">
        <f t="shared" si="93"/>
        <v>5.127175786029481E-4</v>
      </c>
      <c r="BF259">
        <f t="shared" si="94"/>
        <v>3.2128923030316438E-3</v>
      </c>
    </row>
    <row r="260" spans="27:58" x14ac:dyDescent="0.25">
      <c r="AA260" s="1">
        <v>33249</v>
      </c>
      <c r="AB260" s="1" t="s">
        <v>373</v>
      </c>
      <c r="AC260" s="1" t="s">
        <v>17</v>
      </c>
      <c r="AD260" s="1">
        <v>332490103</v>
      </c>
      <c r="AE260" s="1" t="s">
        <v>376</v>
      </c>
      <c r="AF260" s="1">
        <v>259</v>
      </c>
      <c r="AG260" s="1">
        <v>2164</v>
      </c>
      <c r="AH260" s="1">
        <f t="shared" si="95"/>
        <v>984</v>
      </c>
      <c r="AI260" s="1">
        <v>92</v>
      </c>
      <c r="AJ260" s="1">
        <v>84</v>
      </c>
      <c r="AK260" s="1">
        <v>220</v>
      </c>
      <c r="AL260" s="1">
        <v>396</v>
      </c>
      <c r="AM260" s="1">
        <v>192</v>
      </c>
      <c r="AO260">
        <f t="shared" si="96"/>
        <v>2.3319580152762207E-3</v>
      </c>
      <c r="AP260">
        <f t="shared" si="82"/>
        <v>3.4937151103178522E-3</v>
      </c>
      <c r="AQ260">
        <f t="shared" si="83"/>
        <v>1.4313708784186761E-3</v>
      </c>
      <c r="AR260">
        <f t="shared" si="84"/>
        <v>2.0462451401677922E-3</v>
      </c>
      <c r="AS260">
        <f t="shared" si="85"/>
        <v>2.9209786753804281E-3</v>
      </c>
      <c r="AT260">
        <f t="shared" si="86"/>
        <v>2.0455998295333473E-3</v>
      </c>
      <c r="AV260">
        <f t="shared" si="97"/>
        <v>1.4981895417632642</v>
      </c>
      <c r="AW260">
        <f t="shared" si="87"/>
        <v>0.61380645322172755</v>
      </c>
      <c r="AX260">
        <f t="shared" si="88"/>
        <v>0.87747940861851847</v>
      </c>
      <c r="AY260">
        <f t="shared" si="89"/>
        <v>1.2525863056906013</v>
      </c>
      <c r="AZ260">
        <f t="shared" si="90"/>
        <v>0.8772026838103455</v>
      </c>
      <c r="BB260">
        <f t="shared" si="98"/>
        <v>1.4123602111988417E-3</v>
      </c>
      <c r="BC260">
        <f t="shared" si="91"/>
        <v>-6.9861723364914702E-4</v>
      </c>
      <c r="BD260">
        <f t="shared" si="92"/>
        <v>-2.6744790235164412E-4</v>
      </c>
      <c r="BE260">
        <f t="shared" si="93"/>
        <v>6.5783494628941666E-4</v>
      </c>
      <c r="BF260">
        <f t="shared" si="94"/>
        <v>-2.6800876796679278E-4</v>
      </c>
    </row>
    <row r="261" spans="27:58" x14ac:dyDescent="0.25">
      <c r="AA261" s="1">
        <v>33249</v>
      </c>
      <c r="AB261" s="1" t="s">
        <v>373</v>
      </c>
      <c r="AC261" s="1" t="s">
        <v>19</v>
      </c>
      <c r="AD261" s="1">
        <v>332490104</v>
      </c>
      <c r="AE261" s="1" t="s">
        <v>377</v>
      </c>
      <c r="AF261" s="1">
        <v>260</v>
      </c>
      <c r="AG261" s="1">
        <v>2696</v>
      </c>
      <c r="AH261" s="1">
        <f t="shared" si="95"/>
        <v>1112</v>
      </c>
      <c r="AI261" s="1">
        <v>28</v>
      </c>
      <c r="AJ261" s="1">
        <v>24</v>
      </c>
      <c r="AK261" s="1">
        <v>156</v>
      </c>
      <c r="AL261" s="1">
        <v>440</v>
      </c>
      <c r="AM261" s="1">
        <v>464</v>
      </c>
      <c r="AO261">
        <f t="shared" si="96"/>
        <v>2.6353021473446724E-3</v>
      </c>
      <c r="AP261">
        <f t="shared" si="82"/>
        <v>1.0633045987923897E-3</v>
      </c>
      <c r="AQ261">
        <f t="shared" si="83"/>
        <v>4.0896310811962169E-4</v>
      </c>
      <c r="AR261">
        <f t="shared" si="84"/>
        <v>1.4509738266644343E-3</v>
      </c>
      <c r="AS261">
        <f t="shared" si="85"/>
        <v>3.245531861533809E-3</v>
      </c>
      <c r="AT261">
        <f t="shared" si="86"/>
        <v>4.9435329213722567E-3</v>
      </c>
      <c r="AV261">
        <f t="shared" si="97"/>
        <v>0.40348489066567728</v>
      </c>
      <c r="AW261">
        <f t="shared" si="87"/>
        <v>0.15518642085564741</v>
      </c>
      <c r="AX261">
        <f t="shared" si="88"/>
        <v>0.55059106908345745</v>
      </c>
      <c r="AY261">
        <f t="shared" si="89"/>
        <v>1.2315596770579051</v>
      </c>
      <c r="AZ261">
        <f t="shared" si="90"/>
        <v>1.8758884731124115</v>
      </c>
      <c r="BB261">
        <f t="shared" si="98"/>
        <v>-9.6507251944177451E-4</v>
      </c>
      <c r="BC261">
        <f t="shared" si="91"/>
        <v>-7.6195068704344574E-4</v>
      </c>
      <c r="BD261">
        <f t="shared" si="92"/>
        <v>-8.6588735840443295E-4</v>
      </c>
      <c r="BE261">
        <f t="shared" si="93"/>
        <v>6.7598390766646316E-4</v>
      </c>
      <c r="BF261">
        <f t="shared" si="94"/>
        <v>3.1098895522653405E-3</v>
      </c>
    </row>
    <row r="262" spans="27:58" x14ac:dyDescent="0.25">
      <c r="AA262" s="1">
        <v>33249</v>
      </c>
      <c r="AB262" s="1" t="s">
        <v>373</v>
      </c>
      <c r="AC262" s="1" t="s">
        <v>47</v>
      </c>
      <c r="AD262" s="1">
        <v>332490105</v>
      </c>
      <c r="AE262" s="1" t="s">
        <v>378</v>
      </c>
      <c r="AF262" s="1">
        <v>261</v>
      </c>
      <c r="AG262" s="1">
        <v>1902</v>
      </c>
      <c r="AH262" s="1">
        <f t="shared" si="95"/>
        <v>948</v>
      </c>
      <c r="AI262" s="1">
        <v>28</v>
      </c>
      <c r="AJ262" s="1">
        <v>40</v>
      </c>
      <c r="AK262" s="1">
        <v>188</v>
      </c>
      <c r="AL262" s="1">
        <v>404</v>
      </c>
      <c r="AM262" s="1">
        <v>288</v>
      </c>
      <c r="AO262">
        <f t="shared" si="96"/>
        <v>2.246642478131969E-3</v>
      </c>
      <c r="AP262">
        <f t="shared" si="82"/>
        <v>1.0633045987923897E-3</v>
      </c>
      <c r="AQ262">
        <f t="shared" si="83"/>
        <v>6.8160518019936948E-4</v>
      </c>
      <c r="AR262">
        <f t="shared" si="84"/>
        <v>1.7486094834161133E-3</v>
      </c>
      <c r="AS262">
        <f t="shared" si="85"/>
        <v>2.9799883455901336E-3</v>
      </c>
      <c r="AT262">
        <f t="shared" si="86"/>
        <v>3.0683997443000212E-3</v>
      </c>
      <c r="AV262">
        <f t="shared" si="97"/>
        <v>0.47328607428294633</v>
      </c>
      <c r="AW262">
        <f t="shared" si="87"/>
        <v>0.3033883614477495</v>
      </c>
      <c r="AX262">
        <f t="shared" si="88"/>
        <v>0.77832120617163858</v>
      </c>
      <c r="AY262">
        <f t="shared" si="89"/>
        <v>1.3264185888926683</v>
      </c>
      <c r="AZ262">
        <f t="shared" si="90"/>
        <v>1.3657712671983859</v>
      </c>
      <c r="BB262">
        <f t="shared" si="98"/>
        <v>-7.9541060353571877E-4</v>
      </c>
      <c r="BC262">
        <f t="shared" si="91"/>
        <v>-8.1297883495012066E-4</v>
      </c>
      <c r="BD262">
        <f t="shared" si="92"/>
        <v>-4.382294768833149E-4</v>
      </c>
      <c r="BE262">
        <f t="shared" si="93"/>
        <v>8.417946169734968E-4</v>
      </c>
      <c r="BF262">
        <f t="shared" si="94"/>
        <v>9.5647942035701329E-4</v>
      </c>
    </row>
    <row r="263" spans="27:58" x14ac:dyDescent="0.25">
      <c r="AA263" s="1">
        <v>33249</v>
      </c>
      <c r="AB263" s="1" t="s">
        <v>373</v>
      </c>
      <c r="AC263" s="1" t="s">
        <v>49</v>
      </c>
      <c r="AD263" s="1">
        <v>332490106</v>
      </c>
      <c r="AE263" s="1" t="s">
        <v>379</v>
      </c>
      <c r="AF263" s="1">
        <v>262</v>
      </c>
      <c r="AG263" s="1">
        <v>2118</v>
      </c>
      <c r="AH263" s="1">
        <f t="shared" si="95"/>
        <v>1076</v>
      </c>
      <c r="AI263" s="1">
        <v>56</v>
      </c>
      <c r="AJ263" s="1">
        <v>112</v>
      </c>
      <c r="AK263" s="1">
        <v>264</v>
      </c>
      <c r="AL263" s="1">
        <v>364</v>
      </c>
      <c r="AM263" s="1">
        <v>280</v>
      </c>
      <c r="AO263">
        <f t="shared" si="96"/>
        <v>2.5499866102004203E-3</v>
      </c>
      <c r="AP263">
        <f t="shared" si="82"/>
        <v>2.1266091975847795E-3</v>
      </c>
      <c r="AQ263">
        <f t="shared" si="83"/>
        <v>1.9084945045582345E-3</v>
      </c>
      <c r="AR263">
        <f t="shared" si="84"/>
        <v>2.4554941682013503E-3</v>
      </c>
      <c r="AS263">
        <f t="shared" si="85"/>
        <v>2.6849399945416057E-3</v>
      </c>
      <c r="AT263">
        <f t="shared" si="86"/>
        <v>2.9831664180694651E-3</v>
      </c>
      <c r="AV263">
        <f t="shared" si="97"/>
        <v>0.83396877029783112</v>
      </c>
      <c r="AW263">
        <f t="shared" si="87"/>
        <v>0.74843314742277545</v>
      </c>
      <c r="AX263">
        <f t="shared" si="88"/>
        <v>0.96294394581482012</v>
      </c>
      <c r="AY263">
        <f t="shared" si="89"/>
        <v>1.0529231737144606</v>
      </c>
      <c r="AZ263">
        <f t="shared" si="90"/>
        <v>1.1698753264571058</v>
      </c>
      <c r="BB263">
        <f t="shared" si="98"/>
        <v>-3.861057262215043E-4</v>
      </c>
      <c r="BC263">
        <f t="shared" si="91"/>
        <v>-5.5303093099285153E-4</v>
      </c>
      <c r="BD263">
        <f t="shared" si="92"/>
        <v>-9.2719648262173858E-5</v>
      </c>
      <c r="BE263">
        <f t="shared" si="93"/>
        <v>1.3846308328414056E-4</v>
      </c>
      <c r="BF263">
        <f t="shared" si="94"/>
        <v>4.6805041203391298E-4</v>
      </c>
    </row>
    <row r="264" spans="27:58" x14ac:dyDescent="0.25">
      <c r="AA264" s="1">
        <v>33249</v>
      </c>
      <c r="AB264" s="1" t="s">
        <v>373</v>
      </c>
      <c r="AC264" s="1" t="s">
        <v>51</v>
      </c>
      <c r="AD264" s="1">
        <v>332490107</v>
      </c>
      <c r="AE264" s="1" t="s">
        <v>380</v>
      </c>
      <c r="AF264" s="1">
        <v>263</v>
      </c>
      <c r="AG264" s="1">
        <v>3861</v>
      </c>
      <c r="AH264" s="1">
        <f t="shared" si="95"/>
        <v>1620</v>
      </c>
      <c r="AI264" s="1">
        <v>92</v>
      </c>
      <c r="AJ264" s="1">
        <v>28</v>
      </c>
      <c r="AK264" s="1">
        <v>152</v>
      </c>
      <c r="AL264" s="1">
        <v>572</v>
      </c>
      <c r="AM264" s="1">
        <v>776</v>
      </c>
      <c r="AO264">
        <f t="shared" si="96"/>
        <v>3.8391991714913391E-3</v>
      </c>
      <c r="AP264">
        <f t="shared" si="82"/>
        <v>3.4937151103178522E-3</v>
      </c>
      <c r="AQ264">
        <f t="shared" si="83"/>
        <v>4.7712362613955864E-4</v>
      </c>
      <c r="AR264">
        <f t="shared" si="84"/>
        <v>1.4137693695704745E-3</v>
      </c>
      <c r="AS264">
        <f t="shared" si="85"/>
        <v>4.2191914199939517E-3</v>
      </c>
      <c r="AT264">
        <f t="shared" si="86"/>
        <v>8.2676326443639463E-3</v>
      </c>
      <c r="AV264">
        <f t="shared" si="97"/>
        <v>0.91001142536731605</v>
      </c>
      <c r="AW264">
        <f t="shared" si="87"/>
        <v>0.12427686213378185</v>
      </c>
      <c r="AX264">
        <f t="shared" si="88"/>
        <v>0.36824590400744828</v>
      </c>
      <c r="AY264">
        <f t="shared" si="89"/>
        <v>1.0989769562684617</v>
      </c>
      <c r="AZ264">
        <f t="shared" si="90"/>
        <v>2.1534784404405829</v>
      </c>
      <c r="BB264">
        <f t="shared" si="98"/>
        <v>-3.2945078139692135E-4</v>
      </c>
      <c r="BC264">
        <f t="shared" si="91"/>
        <v>-9.9491891297294726E-4</v>
      </c>
      <c r="BD264">
        <f t="shared" si="92"/>
        <v>-1.4123617452336023E-3</v>
      </c>
      <c r="BE264">
        <f t="shared" si="93"/>
        <v>3.9820605123244701E-4</v>
      </c>
      <c r="BF264">
        <f t="shared" si="94"/>
        <v>6.3419721426445303E-3</v>
      </c>
    </row>
    <row r="265" spans="27:58" x14ac:dyDescent="0.25">
      <c r="AA265" s="1">
        <v>33249</v>
      </c>
      <c r="AB265" s="1" t="s">
        <v>373</v>
      </c>
      <c r="AC265" s="1" t="s">
        <v>53</v>
      </c>
      <c r="AD265" s="1">
        <v>332490108</v>
      </c>
      <c r="AE265" s="1" t="s">
        <v>381</v>
      </c>
      <c r="AF265" s="1">
        <v>264</v>
      </c>
      <c r="AG265" s="1">
        <v>1942</v>
      </c>
      <c r="AH265" s="1">
        <f t="shared" si="95"/>
        <v>860</v>
      </c>
      <c r="AI265" s="1">
        <v>52</v>
      </c>
      <c r="AJ265" s="1">
        <v>44</v>
      </c>
      <c r="AK265" s="1">
        <v>212</v>
      </c>
      <c r="AL265" s="1">
        <v>292</v>
      </c>
      <c r="AM265" s="1">
        <v>260</v>
      </c>
      <c r="AO265">
        <f t="shared" si="96"/>
        <v>2.0380933873349084E-3</v>
      </c>
      <c r="AP265">
        <f t="shared" si="82"/>
        <v>1.9747085406144381E-3</v>
      </c>
      <c r="AQ265">
        <f t="shared" si="83"/>
        <v>7.4976569821930648E-4</v>
      </c>
      <c r="AR265">
        <f t="shared" si="84"/>
        <v>1.9718362259798722E-3</v>
      </c>
      <c r="AS265">
        <f t="shared" si="85"/>
        <v>2.1538529626542549E-3</v>
      </c>
      <c r="AT265">
        <f t="shared" si="86"/>
        <v>2.7700831024930748E-3</v>
      </c>
      <c r="AV265">
        <f t="shared" si="97"/>
        <v>0.96889993014336073</v>
      </c>
      <c r="AW265">
        <f t="shared" si="87"/>
        <v>0.36787602711362005</v>
      </c>
      <c r="AX265">
        <f t="shared" si="88"/>
        <v>0.96749061560830796</v>
      </c>
      <c r="AY265">
        <f t="shared" si="89"/>
        <v>1.0567979740470668</v>
      </c>
      <c r="AZ265">
        <f t="shared" si="90"/>
        <v>1.3591541583456808</v>
      </c>
      <c r="BB265">
        <f t="shared" si="98"/>
        <v>-6.2388830436525683E-5</v>
      </c>
      <c r="BC265">
        <f t="shared" si="91"/>
        <v>-7.4977265635569072E-4</v>
      </c>
      <c r="BD265">
        <f t="shared" si="92"/>
        <v>-6.5168307346376495E-5</v>
      </c>
      <c r="BE265">
        <f t="shared" si="93"/>
        <v>1.1898649925754468E-4</v>
      </c>
      <c r="BF265">
        <f t="shared" si="94"/>
        <v>8.5003480296033163E-4</v>
      </c>
    </row>
    <row r="266" spans="27:58" x14ac:dyDescent="0.25">
      <c r="AA266" s="1">
        <v>33249</v>
      </c>
      <c r="AB266" s="1" t="s">
        <v>373</v>
      </c>
      <c r="AC266" s="1" t="s">
        <v>55</v>
      </c>
      <c r="AD266" s="1">
        <v>332490109</v>
      </c>
      <c r="AE266" s="1" t="s">
        <v>382</v>
      </c>
      <c r="AF266" s="1">
        <v>265</v>
      </c>
      <c r="AG266" s="1">
        <v>2232</v>
      </c>
      <c r="AH266" s="1">
        <f t="shared" si="95"/>
        <v>1092</v>
      </c>
      <c r="AI266" s="1">
        <v>28</v>
      </c>
      <c r="AJ266" s="1">
        <v>32</v>
      </c>
      <c r="AK266" s="1">
        <v>132</v>
      </c>
      <c r="AL266" s="1">
        <v>560</v>
      </c>
      <c r="AM266" s="1">
        <v>340</v>
      </c>
      <c r="AO266">
        <f t="shared" si="96"/>
        <v>2.5879046267089771E-3</v>
      </c>
      <c r="AP266">
        <f t="shared" si="82"/>
        <v>1.0633045987923897E-3</v>
      </c>
      <c r="AQ266">
        <f t="shared" si="83"/>
        <v>5.4528414415949559E-4</v>
      </c>
      <c r="AR266">
        <f t="shared" si="84"/>
        <v>1.2277470841006752E-3</v>
      </c>
      <c r="AS266">
        <f t="shared" si="85"/>
        <v>4.1306769146793928E-3</v>
      </c>
      <c r="AT266">
        <f t="shared" si="86"/>
        <v>3.6224163647986364E-3</v>
      </c>
      <c r="AV266">
        <f t="shared" si="97"/>
        <v>0.41087472382805229</v>
      </c>
      <c r="AW266">
        <f t="shared" si="87"/>
        <v>0.21070488399448098</v>
      </c>
      <c r="AX266">
        <f t="shared" si="88"/>
        <v>0.47441743850583623</v>
      </c>
      <c r="AY266">
        <f t="shared" si="89"/>
        <v>1.5961472737626927</v>
      </c>
      <c r="AZ266">
        <f t="shared" si="90"/>
        <v>1.3997487880398598</v>
      </c>
      <c r="BB266">
        <f t="shared" si="98"/>
        <v>-9.4577426560974007E-4</v>
      </c>
      <c r="BC266">
        <f t="shared" si="91"/>
        <v>-8.4916924111591542E-4</v>
      </c>
      <c r="BD266">
        <f t="shared" si="92"/>
        <v>-9.1549131110845458E-4</v>
      </c>
      <c r="BE266">
        <f t="shared" si="93"/>
        <v>1.9314746669705461E-3</v>
      </c>
      <c r="BF266">
        <f t="shared" si="94"/>
        <v>1.2181924819738023E-3</v>
      </c>
    </row>
    <row r="267" spans="27:58" x14ac:dyDescent="0.25">
      <c r="AA267" s="1">
        <v>33249</v>
      </c>
      <c r="AB267" s="1" t="s">
        <v>373</v>
      </c>
      <c r="AC267" s="1" t="s">
        <v>57</v>
      </c>
      <c r="AD267" s="1">
        <v>332490110</v>
      </c>
      <c r="AE267" s="1" t="s">
        <v>383</v>
      </c>
      <c r="AF267" s="1">
        <v>266</v>
      </c>
      <c r="AG267" s="1">
        <v>296</v>
      </c>
      <c r="AH267" s="1">
        <f t="shared" si="95"/>
        <v>140</v>
      </c>
      <c r="AI267" s="1">
        <v>24</v>
      </c>
      <c r="AJ267" s="1">
        <v>16</v>
      </c>
      <c r="AK267" s="1">
        <v>40</v>
      </c>
      <c r="AL267" s="1">
        <v>36</v>
      </c>
      <c r="AM267" s="1">
        <v>24</v>
      </c>
      <c r="AO267">
        <f t="shared" si="96"/>
        <v>3.3178264444986882E-4</v>
      </c>
      <c r="AP267">
        <f t="shared" si="82"/>
        <v>9.1140394182204838E-4</v>
      </c>
      <c r="AQ267">
        <f t="shared" si="83"/>
        <v>2.7264207207974779E-4</v>
      </c>
      <c r="AR267">
        <f t="shared" si="84"/>
        <v>3.7204457093959858E-4</v>
      </c>
      <c r="AS267">
        <f t="shared" si="85"/>
        <v>2.6554351594367529E-4</v>
      </c>
      <c r="AT267">
        <f t="shared" si="86"/>
        <v>2.5569997869166842E-4</v>
      </c>
      <c r="AV267">
        <f t="shared" si="97"/>
        <v>2.7469910107361213</v>
      </c>
      <c r="AW267">
        <f t="shared" si="87"/>
        <v>0.82174904757847589</v>
      </c>
      <c r="AX267">
        <f t="shared" si="88"/>
        <v>1.1213503091956132</v>
      </c>
      <c r="AY267">
        <f t="shared" si="89"/>
        <v>0.80035384727243608</v>
      </c>
      <c r="AZ267">
        <f t="shared" si="90"/>
        <v>0.77068521506194632</v>
      </c>
      <c r="BB267">
        <f t="shared" si="98"/>
        <v>9.209792744143125E-4</v>
      </c>
      <c r="BC267">
        <f t="shared" si="91"/>
        <v>-5.3525153059114496E-5</v>
      </c>
      <c r="BD267">
        <f t="shared" si="92"/>
        <v>4.2611601214827979E-5</v>
      </c>
      <c r="BE267">
        <f t="shared" si="93"/>
        <v>-5.9136896832551613E-5</v>
      </c>
      <c r="BF267">
        <f t="shared" si="94"/>
        <v>-6.6603521029785654E-5</v>
      </c>
    </row>
    <row r="268" spans="27:58" x14ac:dyDescent="0.25">
      <c r="AA268" s="1">
        <v>33251</v>
      </c>
      <c r="AB268" s="1" t="s">
        <v>384</v>
      </c>
      <c r="AC268" s="1" t="s">
        <v>22</v>
      </c>
      <c r="AD268" s="1">
        <v>332510000</v>
      </c>
      <c r="AE268" s="1" t="s">
        <v>384</v>
      </c>
      <c r="AF268" s="1">
        <v>267</v>
      </c>
      <c r="AG268" s="1">
        <v>540</v>
      </c>
      <c r="AH268" s="1">
        <f t="shared" si="95"/>
        <v>216</v>
      </c>
      <c r="AI268" s="1">
        <v>20</v>
      </c>
      <c r="AJ268" s="1">
        <v>8</v>
      </c>
      <c r="AK268" s="1">
        <v>28</v>
      </c>
      <c r="AL268" s="1">
        <v>76</v>
      </c>
      <c r="AM268" s="1">
        <v>84</v>
      </c>
      <c r="AO268">
        <f t="shared" si="96"/>
        <v>5.1189322286551188E-4</v>
      </c>
      <c r="AP268">
        <f t="shared" si="82"/>
        <v>7.5950328485170702E-4</v>
      </c>
      <c r="AQ268">
        <f t="shared" si="83"/>
        <v>1.363210360398739E-4</v>
      </c>
      <c r="AR268">
        <f t="shared" si="84"/>
        <v>2.60431199657719E-4</v>
      </c>
      <c r="AS268">
        <f t="shared" si="85"/>
        <v>5.6059186699220333E-4</v>
      </c>
      <c r="AT268">
        <f t="shared" si="86"/>
        <v>8.949499254208396E-4</v>
      </c>
      <c r="AV268">
        <f t="shared" si="97"/>
        <v>1.4837142804901893</v>
      </c>
      <c r="AW268">
        <f t="shared" si="87"/>
        <v>0.26630756171524683</v>
      </c>
      <c r="AX268">
        <f t="shared" si="88"/>
        <v>0.50876078843134298</v>
      </c>
      <c r="AY268">
        <f t="shared" si="89"/>
        <v>1.0951343794982922</v>
      </c>
      <c r="AZ268">
        <f t="shared" si="90"/>
        <v>1.7483136823164527</v>
      </c>
      <c r="BB268">
        <f t="shared" si="98"/>
        <v>2.9966095230004588E-4</v>
      </c>
      <c r="BC268">
        <f t="shared" si="91"/>
        <v>-1.8036682506118284E-4</v>
      </c>
      <c r="BD268">
        <f t="shared" si="92"/>
        <v>-1.7599350249523687E-4</v>
      </c>
      <c r="BE268">
        <f t="shared" si="93"/>
        <v>5.0944950117515519E-5</v>
      </c>
      <c r="BF268">
        <f t="shared" si="94"/>
        <v>4.9996530911813072E-4</v>
      </c>
    </row>
    <row r="269" spans="27:58" x14ac:dyDescent="0.25">
      <c r="AA269" s="1">
        <v>33252</v>
      </c>
      <c r="AB269" s="1" t="s">
        <v>385</v>
      </c>
      <c r="AC269" s="1" t="s">
        <v>22</v>
      </c>
      <c r="AD269" s="1">
        <v>332520000</v>
      </c>
      <c r="AE269" s="1" t="s">
        <v>385</v>
      </c>
      <c r="AF269" s="1">
        <v>268</v>
      </c>
      <c r="AG269" s="1">
        <v>442</v>
      </c>
      <c r="AH269" s="1">
        <f t="shared" si="95"/>
        <v>204</v>
      </c>
      <c r="AI269" s="1">
        <v>32</v>
      </c>
      <c r="AJ269" s="1">
        <v>4</v>
      </c>
      <c r="AK269" s="1">
        <v>44</v>
      </c>
      <c r="AL269" s="1">
        <v>52</v>
      </c>
      <c r="AM269" s="1">
        <v>72</v>
      </c>
      <c r="AO269">
        <f t="shared" si="96"/>
        <v>4.8345471048409459E-4</v>
      </c>
      <c r="AP269">
        <f t="shared" si="82"/>
        <v>1.2152052557627311E-3</v>
      </c>
      <c r="AQ269">
        <f t="shared" si="83"/>
        <v>6.8160518019936948E-5</v>
      </c>
      <c r="AR269">
        <f t="shared" si="84"/>
        <v>4.0924902803355842E-4</v>
      </c>
      <c r="AS269">
        <f t="shared" si="85"/>
        <v>3.8356285636308651E-4</v>
      </c>
      <c r="AT269">
        <f t="shared" si="86"/>
        <v>7.6709993607500531E-4</v>
      </c>
      <c r="AV269">
        <f t="shared" si="97"/>
        <v>2.5135865457716142</v>
      </c>
      <c r="AW269">
        <f t="shared" si="87"/>
        <v>0.14098635620218947</v>
      </c>
      <c r="AX269">
        <f t="shared" si="88"/>
        <v>0.84650954713786475</v>
      </c>
      <c r="AY269">
        <f t="shared" si="89"/>
        <v>0.79337908607616203</v>
      </c>
      <c r="AZ269">
        <f t="shared" si="90"/>
        <v>1.5867048545393012</v>
      </c>
      <c r="BB269">
        <f t="shared" si="98"/>
        <v>1.1200676090764158E-3</v>
      </c>
      <c r="BC269">
        <f t="shared" si="91"/>
        <v>-1.3353273632508723E-4</v>
      </c>
      <c r="BD269">
        <f t="shared" si="92"/>
        <v>-6.8194720321388167E-5</v>
      </c>
      <c r="BE269">
        <f t="shared" si="93"/>
        <v>-8.8777207650609077E-5</v>
      </c>
      <c r="BF269">
        <f t="shared" si="94"/>
        <v>3.5413893249119092E-4</v>
      </c>
    </row>
    <row r="270" spans="27:58" x14ac:dyDescent="0.25">
      <c r="AA270" s="1">
        <v>33256</v>
      </c>
      <c r="AB270" s="1" t="s">
        <v>386</v>
      </c>
      <c r="AC270" s="1" t="s">
        <v>22</v>
      </c>
      <c r="AD270" s="1">
        <v>332560000</v>
      </c>
      <c r="AE270" s="1" t="s">
        <v>386</v>
      </c>
      <c r="AF270" s="1">
        <v>269</v>
      </c>
      <c r="AG270" s="1">
        <v>3326</v>
      </c>
      <c r="AH270" s="1">
        <f t="shared" si="95"/>
        <v>1688</v>
      </c>
      <c r="AI270" s="1">
        <v>100</v>
      </c>
      <c r="AJ270" s="1">
        <v>104</v>
      </c>
      <c r="AK270" s="1">
        <v>388</v>
      </c>
      <c r="AL270" s="1">
        <v>612</v>
      </c>
      <c r="AM270" s="1">
        <v>484</v>
      </c>
      <c r="AO270">
        <f t="shared" si="96"/>
        <v>4.0003507416527043E-3</v>
      </c>
      <c r="AP270">
        <f t="shared" si="82"/>
        <v>3.7975164242585349E-3</v>
      </c>
      <c r="AQ270">
        <f t="shared" si="83"/>
        <v>1.7721734685183608E-3</v>
      </c>
      <c r="AR270">
        <f t="shared" si="84"/>
        <v>3.6088323381141059E-3</v>
      </c>
      <c r="AS270">
        <f t="shared" si="85"/>
        <v>4.5142397710424796E-3</v>
      </c>
      <c r="AT270">
        <f t="shared" si="86"/>
        <v>5.1566162369486466E-3</v>
      </c>
      <c r="AV270">
        <f t="shared" si="97"/>
        <v>0.94929586666433896</v>
      </c>
      <c r="AW270">
        <f t="shared" si="87"/>
        <v>0.44300452209503144</v>
      </c>
      <c r="AX270">
        <f t="shared" si="88"/>
        <v>0.90212898097609151</v>
      </c>
      <c r="AY270">
        <f t="shared" si="89"/>
        <v>1.1284609931921787</v>
      </c>
      <c r="AZ270">
        <f t="shared" si="90"/>
        <v>1.2890410291419205</v>
      </c>
      <c r="BB270">
        <f t="shared" si="98"/>
        <v>-1.9760286405567852E-4</v>
      </c>
      <c r="BC270">
        <f t="shared" si="91"/>
        <v>-1.44285986733173E-3</v>
      </c>
      <c r="BD270">
        <f t="shared" si="92"/>
        <v>-3.7170170013440553E-4</v>
      </c>
      <c r="BE270">
        <f t="shared" si="93"/>
        <v>5.4556732572324921E-4</v>
      </c>
      <c r="BF270">
        <f t="shared" si="94"/>
        <v>1.3092574043483307E-3</v>
      </c>
    </row>
    <row r="271" spans="27:58" x14ac:dyDescent="0.25">
      <c r="AA271" s="1">
        <v>33260</v>
      </c>
      <c r="AB271" s="1" t="s">
        <v>387</v>
      </c>
      <c r="AC271" s="1" t="s">
        <v>22</v>
      </c>
      <c r="AD271" s="1">
        <v>332600000</v>
      </c>
      <c r="AE271" s="1" t="s">
        <v>387</v>
      </c>
      <c r="AF271" s="1">
        <v>270</v>
      </c>
      <c r="AG271" s="1">
        <v>559</v>
      </c>
      <c r="AH271" s="1">
        <f t="shared" si="95"/>
        <v>236</v>
      </c>
      <c r="AI271" s="1">
        <v>8</v>
      </c>
      <c r="AJ271" s="1">
        <v>20</v>
      </c>
      <c r="AK271" s="1">
        <v>56</v>
      </c>
      <c r="AL271" s="1">
        <v>68</v>
      </c>
      <c r="AM271" s="1">
        <v>84</v>
      </c>
      <c r="AO271">
        <f t="shared" si="96"/>
        <v>5.5929074350120748E-4</v>
      </c>
      <c r="AP271">
        <f t="shared" si="82"/>
        <v>3.0380131394068278E-4</v>
      </c>
      <c r="AQ271">
        <f t="shared" si="83"/>
        <v>3.4080259009968474E-4</v>
      </c>
      <c r="AR271">
        <f t="shared" si="84"/>
        <v>5.20862399315438E-4</v>
      </c>
      <c r="AS271">
        <f t="shared" si="85"/>
        <v>5.0158219678249772E-4</v>
      </c>
      <c r="AT271">
        <f t="shared" si="86"/>
        <v>8.949499254208396E-4</v>
      </c>
      <c r="AV271">
        <f t="shared" si="97"/>
        <v>0.54319031285742514</v>
      </c>
      <c r="AW271">
        <f t="shared" si="87"/>
        <v>0.60934781070437827</v>
      </c>
      <c r="AX271">
        <f t="shared" si="88"/>
        <v>0.93129093475567859</v>
      </c>
      <c r="AY271">
        <f t="shared" si="89"/>
        <v>0.89681834110564862</v>
      </c>
      <c r="AZ271">
        <f t="shared" si="90"/>
        <v>1.6001515058489564</v>
      </c>
      <c r="BB271">
        <f t="shared" si="98"/>
        <v>-1.8540858584126225E-4</v>
      </c>
      <c r="BC271">
        <f t="shared" si="91"/>
        <v>-1.6882203512200034E-4</v>
      </c>
      <c r="BD271">
        <f t="shared" si="92"/>
        <v>-3.7076836452087981E-5</v>
      </c>
      <c r="BE271">
        <f t="shared" si="93"/>
        <v>-5.4623282178834324E-5</v>
      </c>
      <c r="BF271">
        <f t="shared" si="94"/>
        <v>4.2071445277164221E-4</v>
      </c>
    </row>
    <row r="272" spans="27:58" x14ac:dyDescent="0.25">
      <c r="AA272" s="1">
        <v>33262</v>
      </c>
      <c r="AB272" s="1" t="s">
        <v>388</v>
      </c>
      <c r="AC272" s="1" t="s">
        <v>22</v>
      </c>
      <c r="AD272" s="1">
        <v>332620000</v>
      </c>
      <c r="AE272" s="1" t="s">
        <v>388</v>
      </c>
      <c r="AF272" s="1">
        <v>271</v>
      </c>
      <c r="AG272" s="1">
        <v>2884</v>
      </c>
      <c r="AH272" s="1">
        <f t="shared" si="95"/>
        <v>1412</v>
      </c>
      <c r="AI272" s="1">
        <v>80</v>
      </c>
      <c r="AJ272" s="1">
        <v>68</v>
      </c>
      <c r="AK272" s="1">
        <v>252</v>
      </c>
      <c r="AL272" s="1">
        <v>488</v>
      </c>
      <c r="AM272" s="1">
        <v>524</v>
      </c>
      <c r="AO272">
        <f t="shared" si="96"/>
        <v>3.3462649568801058E-3</v>
      </c>
      <c r="AP272">
        <f t="shared" si="82"/>
        <v>3.0380131394068281E-3</v>
      </c>
      <c r="AQ272">
        <f t="shared" si="83"/>
        <v>1.1587288063389283E-3</v>
      </c>
      <c r="AR272">
        <f t="shared" si="84"/>
        <v>2.343880796919471E-3</v>
      </c>
      <c r="AS272">
        <f t="shared" si="85"/>
        <v>3.5995898827920424E-3</v>
      </c>
      <c r="AT272">
        <f t="shared" si="86"/>
        <v>5.5827828681014281E-3</v>
      </c>
      <c r="AV272">
        <f t="shared" si="97"/>
        <v>0.90788182602232526</v>
      </c>
      <c r="AW272">
        <f t="shared" si="87"/>
        <v>0.34627527146543424</v>
      </c>
      <c r="AX272">
        <f t="shared" si="88"/>
        <v>0.70044686452587157</v>
      </c>
      <c r="AY272">
        <f t="shared" si="89"/>
        <v>1.0757037859154239</v>
      </c>
      <c r="AZ272">
        <f t="shared" si="90"/>
        <v>1.6683624698106818</v>
      </c>
      <c r="BB272">
        <f t="shared" si="98"/>
        <v>-2.9359679915931069E-4</v>
      </c>
      <c r="BC272">
        <f t="shared" si="91"/>
        <v>-1.2288565081610121E-3</v>
      </c>
      <c r="BD272">
        <f t="shared" si="92"/>
        <v>-8.3450774754657495E-4</v>
      </c>
      <c r="BE272">
        <f t="shared" si="93"/>
        <v>2.6268054662540759E-4</v>
      </c>
      <c r="BF272">
        <f t="shared" si="94"/>
        <v>2.8575060335086886E-3</v>
      </c>
    </row>
    <row r="273" spans="27:58" x14ac:dyDescent="0.25">
      <c r="AA273" s="1">
        <v>33263</v>
      </c>
      <c r="AB273" s="1" t="s">
        <v>389</v>
      </c>
      <c r="AC273" s="1" t="s">
        <v>22</v>
      </c>
      <c r="AD273" s="1">
        <v>332630000</v>
      </c>
      <c r="AE273" s="1" t="s">
        <v>389</v>
      </c>
      <c r="AF273" s="1">
        <v>272</v>
      </c>
      <c r="AG273" s="1">
        <v>156</v>
      </c>
      <c r="AH273" s="1">
        <f t="shared" si="95"/>
        <v>80</v>
      </c>
      <c r="AI273" s="1">
        <v>4</v>
      </c>
      <c r="AJ273" s="1">
        <v>8</v>
      </c>
      <c r="AK273" s="1">
        <v>12</v>
      </c>
      <c r="AL273" s="1">
        <v>32</v>
      </c>
      <c r="AM273" s="1">
        <v>24</v>
      </c>
      <c r="AO273">
        <f t="shared" si="96"/>
        <v>1.8959008254278219E-4</v>
      </c>
      <c r="AP273">
        <f t="shared" si="82"/>
        <v>1.5190065697034139E-4</v>
      </c>
      <c r="AQ273">
        <f t="shared" si="83"/>
        <v>1.363210360398739E-4</v>
      </c>
      <c r="AR273">
        <f t="shared" si="84"/>
        <v>1.1161337128187957E-4</v>
      </c>
      <c r="AS273">
        <f t="shared" si="85"/>
        <v>2.3603868083882246E-4</v>
      </c>
      <c r="AT273">
        <f t="shared" si="86"/>
        <v>2.5569997869166842E-4</v>
      </c>
      <c r="AV273">
        <f t="shared" si="97"/>
        <v>0.8012057114647021</v>
      </c>
      <c r="AW273">
        <f t="shared" si="87"/>
        <v>0.7190304166311664</v>
      </c>
      <c r="AX273">
        <f t="shared" si="88"/>
        <v>0.58870891232769684</v>
      </c>
      <c r="AY273">
        <f t="shared" si="89"/>
        <v>1.2449948735349006</v>
      </c>
      <c r="AZ273">
        <f t="shared" si="90"/>
        <v>1.3486991263584061</v>
      </c>
      <c r="BB273">
        <f t="shared" si="98"/>
        <v>-3.3666888934487027E-5</v>
      </c>
      <c r="BC273">
        <f t="shared" si="91"/>
        <v>-4.4965714315979346E-5</v>
      </c>
      <c r="BD273">
        <f t="shared" si="92"/>
        <v>-5.9135378544030142E-5</v>
      </c>
      <c r="BE273">
        <f t="shared" si="93"/>
        <v>5.1723489481506996E-5</v>
      </c>
      <c r="BF273">
        <f t="shared" si="94"/>
        <v>7.6490224020823154E-5</v>
      </c>
    </row>
    <row r="274" spans="27:58" x14ac:dyDescent="0.25">
      <c r="AA274" s="1">
        <v>33266</v>
      </c>
      <c r="AB274" s="1" t="s">
        <v>390</v>
      </c>
      <c r="AC274" s="1" t="s">
        <v>22</v>
      </c>
      <c r="AD274" s="1">
        <v>332660000</v>
      </c>
      <c r="AE274" s="1" t="s">
        <v>390</v>
      </c>
      <c r="AF274" s="1">
        <v>273</v>
      </c>
      <c r="AG274" s="1">
        <v>596</v>
      </c>
      <c r="AH274" s="1">
        <f t="shared" si="95"/>
        <v>252</v>
      </c>
      <c r="AI274" s="1">
        <v>40</v>
      </c>
      <c r="AJ274" s="1">
        <v>12</v>
      </c>
      <c r="AK274" s="1">
        <v>52</v>
      </c>
      <c r="AL274" s="1">
        <v>88</v>
      </c>
      <c r="AM274" s="1">
        <v>60</v>
      </c>
      <c r="AO274">
        <f t="shared" si="96"/>
        <v>5.972087600097639E-4</v>
      </c>
      <c r="AP274">
        <f t="shared" ref="AP274:AP337" si="99">AI274/AI$454</f>
        <v>1.519006569703414E-3</v>
      </c>
      <c r="AQ274">
        <f t="shared" ref="AQ274:AQ337" si="100">AJ274/AJ$454</f>
        <v>2.0448155405981084E-4</v>
      </c>
      <c r="AR274">
        <f t="shared" ref="AR274:AR337" si="101">AK274/AK$454</f>
        <v>4.8365794222147811E-4</v>
      </c>
      <c r="AS274">
        <f t="shared" ref="AS274:AS337" si="102">AL274/AL$454</f>
        <v>6.491063723067618E-4</v>
      </c>
      <c r="AT274">
        <f t="shared" ref="AT274:AT337" si="103">AM274/AM$454</f>
        <v>6.3924994672917112E-4</v>
      </c>
      <c r="AV274">
        <f t="shared" si="97"/>
        <v>2.5435101951260384</v>
      </c>
      <c r="AW274">
        <f t="shared" ref="AW274:AW337" si="104">AQ274/$AO274</f>
        <v>0.3423954364910316</v>
      </c>
      <c r="AX274">
        <f t="shared" ref="AX274:AX337" si="105">AR274/$AO274</f>
        <v>0.80986411219683163</v>
      </c>
      <c r="AY274">
        <f t="shared" ref="AY274:AY337" si="106">AS274/$AO274</f>
        <v>1.0869002864193575</v>
      </c>
      <c r="AZ274">
        <f t="shared" ref="AZ274:AZ337" si="107">AT274/$AO274</f>
        <v>1.0703961320304811</v>
      </c>
      <c r="BB274">
        <f t="shared" si="98"/>
        <v>1.4180611302601941E-3</v>
      </c>
      <c r="BC274">
        <f t="shared" ref="BC274:BC337" si="108">IF(AW274=0,0,AQ274*LN(AW274))</f>
        <v>-2.1916107273924171E-4</v>
      </c>
      <c r="BD274">
        <f t="shared" ref="BD274:BD337" si="109">IF(AX274=0,0,AR274*LN(AX274))</f>
        <v>-1.0199804696770969E-4</v>
      </c>
      <c r="BE274">
        <f t="shared" ref="BE274:BE337" si="110">IF(AY274=0,0,AS274*LN(AY274))</f>
        <v>5.4089950338718205E-5</v>
      </c>
      <c r="BF274">
        <f t="shared" ref="BF274:BF337" si="111">IF(AZ274=0,0,AT274*LN(AZ274))</f>
        <v>4.3487404737726013E-5</v>
      </c>
    </row>
    <row r="275" spans="27:58" x14ac:dyDescent="0.25">
      <c r="AA275" s="1">
        <v>33268</v>
      </c>
      <c r="AB275" s="1" t="s">
        <v>391</v>
      </c>
      <c r="AC275" s="1" t="s">
        <v>22</v>
      </c>
      <c r="AD275" s="1">
        <v>332680000</v>
      </c>
      <c r="AE275" s="1" t="s">
        <v>391</v>
      </c>
      <c r="AF275" s="1">
        <v>274</v>
      </c>
      <c r="AG275" s="1">
        <v>1344</v>
      </c>
      <c r="AH275" s="1">
        <f t="shared" si="95"/>
        <v>588</v>
      </c>
      <c r="AI275" s="1">
        <v>72</v>
      </c>
      <c r="AJ275" s="1">
        <v>40</v>
      </c>
      <c r="AK275" s="1">
        <v>108</v>
      </c>
      <c r="AL275" s="1">
        <v>152</v>
      </c>
      <c r="AM275" s="1">
        <v>216</v>
      </c>
      <c r="AO275">
        <f t="shared" si="96"/>
        <v>1.3934871066894491E-3</v>
      </c>
      <c r="AP275">
        <f t="shared" si="99"/>
        <v>2.7342118254661449E-3</v>
      </c>
      <c r="AQ275">
        <f t="shared" si="100"/>
        <v>6.8160518019936948E-4</v>
      </c>
      <c r="AR275">
        <f t="shared" si="101"/>
        <v>1.0045203415369162E-3</v>
      </c>
      <c r="AS275">
        <f t="shared" si="102"/>
        <v>1.1211837339844067E-3</v>
      </c>
      <c r="AT275">
        <f t="shared" si="103"/>
        <v>2.3012998082250161E-3</v>
      </c>
      <c r="AV275">
        <f t="shared" si="97"/>
        <v>1.9621364362400866</v>
      </c>
      <c r="AW275">
        <f t="shared" si="104"/>
        <v>0.48913633784433086</v>
      </c>
      <c r="AX275">
        <f t="shared" si="105"/>
        <v>0.72086805591146563</v>
      </c>
      <c r="AY275">
        <f t="shared" si="106"/>
        <v>0.80458852371303091</v>
      </c>
      <c r="AZ275">
        <f t="shared" si="107"/>
        <v>1.6514683179898852</v>
      </c>
      <c r="BB275">
        <f t="shared" si="98"/>
        <v>1.8429514549321742E-3</v>
      </c>
      <c r="BC275">
        <f t="shared" si="108"/>
        <v>-4.8742541969484598E-4</v>
      </c>
      <c r="BD275">
        <f t="shared" si="109"/>
        <v>-3.2877866394150063E-4</v>
      </c>
      <c r="BE275">
        <f t="shared" si="110"/>
        <v>-2.437725693748895E-4</v>
      </c>
      <c r="BF275">
        <f t="shared" si="111"/>
        <v>1.1544810663480568E-3</v>
      </c>
    </row>
    <row r="276" spans="27:58" x14ac:dyDescent="0.25">
      <c r="AA276" s="1">
        <v>33272</v>
      </c>
      <c r="AB276" s="1" t="s">
        <v>392</v>
      </c>
      <c r="AC276" s="1" t="s">
        <v>22</v>
      </c>
      <c r="AD276" s="1">
        <v>332720000</v>
      </c>
      <c r="AE276" s="1" t="s">
        <v>392</v>
      </c>
      <c r="AF276" s="1">
        <v>275</v>
      </c>
      <c r="AG276" s="1">
        <v>864</v>
      </c>
      <c r="AH276" s="1">
        <f t="shared" si="95"/>
        <v>436</v>
      </c>
      <c r="AI276" s="1">
        <v>32</v>
      </c>
      <c r="AJ276" s="1">
        <v>16</v>
      </c>
      <c r="AK276" s="1">
        <v>100</v>
      </c>
      <c r="AL276" s="1">
        <v>104</v>
      </c>
      <c r="AM276" s="1">
        <v>184</v>
      </c>
      <c r="AO276">
        <f t="shared" si="96"/>
        <v>1.0332659498581628E-3</v>
      </c>
      <c r="AP276">
        <f t="shared" si="99"/>
        <v>1.2152052557627311E-3</v>
      </c>
      <c r="AQ276">
        <f t="shared" si="100"/>
        <v>2.7264207207974779E-4</v>
      </c>
      <c r="AR276">
        <f t="shared" si="101"/>
        <v>9.3011142734899643E-4</v>
      </c>
      <c r="AS276">
        <f t="shared" si="102"/>
        <v>7.6712571272617301E-4</v>
      </c>
      <c r="AT276">
        <f t="shared" si="103"/>
        <v>1.9603665033027912E-3</v>
      </c>
      <c r="AV276">
        <f t="shared" si="97"/>
        <v>1.1760817782968105</v>
      </c>
      <c r="AW276">
        <f t="shared" si="104"/>
        <v>0.26386437307565741</v>
      </c>
      <c r="AX276">
        <f t="shared" si="105"/>
        <v>0.90016653261115731</v>
      </c>
      <c r="AY276">
        <f t="shared" si="106"/>
        <v>0.74242813559420684</v>
      </c>
      <c r="AZ276">
        <f t="shared" si="107"/>
        <v>1.897252593654027</v>
      </c>
      <c r="BB276">
        <f t="shared" si="98"/>
        <v>1.9709217960942881E-4</v>
      </c>
      <c r="BC276">
        <f t="shared" si="108"/>
        <v>-3.6324649806781655E-4</v>
      </c>
      <c r="BD276">
        <f t="shared" si="109"/>
        <v>-9.7824931209237545E-5</v>
      </c>
      <c r="BE276">
        <f t="shared" si="110"/>
        <v>-2.2847243737280225E-4</v>
      </c>
      <c r="BF276">
        <f t="shared" si="111"/>
        <v>1.2554321104875433E-3</v>
      </c>
    </row>
    <row r="277" spans="27:58" x14ac:dyDescent="0.25">
      <c r="AA277" s="1">
        <v>33273</v>
      </c>
      <c r="AB277" s="1" t="s">
        <v>393</v>
      </c>
      <c r="AC277" s="1" t="s">
        <v>13</v>
      </c>
      <c r="AD277" s="1">
        <v>332730101</v>
      </c>
      <c r="AE277" s="1" t="s">
        <v>27</v>
      </c>
      <c r="AF277" s="1">
        <v>276</v>
      </c>
      <c r="AG277" s="1">
        <v>3577</v>
      </c>
      <c r="AH277" s="1">
        <f t="shared" si="95"/>
        <v>1837</v>
      </c>
      <c r="AI277">
        <v>88</v>
      </c>
      <c r="AJ277">
        <v>285</v>
      </c>
      <c r="AK277">
        <v>580</v>
      </c>
      <c r="AL277">
        <v>592</v>
      </c>
      <c r="AM277">
        <v>292</v>
      </c>
      <c r="AN277"/>
      <c r="AO277">
        <f t="shared" si="96"/>
        <v>4.3534622703886357E-3</v>
      </c>
      <c r="AP277">
        <f t="shared" si="99"/>
        <v>3.3418144533475108E-3</v>
      </c>
      <c r="AQ277">
        <f t="shared" si="100"/>
        <v>4.8564369089205079E-3</v>
      </c>
      <c r="AR277">
        <f t="shared" si="101"/>
        <v>5.3946462786241788E-3</v>
      </c>
      <c r="AS277">
        <f t="shared" si="102"/>
        <v>4.3667155955182156E-3</v>
      </c>
      <c r="AT277">
        <f t="shared" si="103"/>
        <v>3.1110164074152993E-3</v>
      </c>
      <c r="AV277">
        <f t="shared" si="97"/>
        <v>0.76762223852905598</v>
      </c>
      <c r="AW277">
        <f t="shared" si="104"/>
        <v>1.1155343970597846</v>
      </c>
      <c r="AX277">
        <f t="shared" si="105"/>
        <v>1.2391622905101223</v>
      </c>
      <c r="AY277">
        <f t="shared" si="106"/>
        <v>1.0030443183623587</v>
      </c>
      <c r="AZ277">
        <f t="shared" si="107"/>
        <v>0.71460741226030589</v>
      </c>
      <c r="BB277">
        <f t="shared" si="98"/>
        <v>-8.8376804203692337E-4</v>
      </c>
      <c r="BC277">
        <f t="shared" si="108"/>
        <v>5.3097158457865153E-4</v>
      </c>
      <c r="BD277">
        <f t="shared" si="109"/>
        <v>1.1568040990444961E-3</v>
      </c>
      <c r="BE277">
        <f t="shared" si="110"/>
        <v>1.3273478359519754E-5</v>
      </c>
      <c r="BF277">
        <f t="shared" si="111"/>
        <v>-1.0453698334441986E-3</v>
      </c>
    </row>
    <row r="278" spans="27:58" x14ac:dyDescent="0.25">
      <c r="AA278" s="1">
        <v>33273</v>
      </c>
      <c r="AB278" s="1" t="s">
        <v>393</v>
      </c>
      <c r="AC278" s="1" t="s">
        <v>15</v>
      </c>
      <c r="AD278" s="1">
        <v>332730102</v>
      </c>
      <c r="AE278" s="1" t="s">
        <v>28</v>
      </c>
      <c r="AF278" s="1">
        <v>277</v>
      </c>
      <c r="AG278" s="1">
        <v>2004</v>
      </c>
      <c r="AH278" s="1">
        <f t="shared" si="95"/>
        <v>920</v>
      </c>
      <c r="AI278">
        <v>72</v>
      </c>
      <c r="AJ278">
        <v>144</v>
      </c>
      <c r="AK278">
        <v>280</v>
      </c>
      <c r="AL278">
        <v>284</v>
      </c>
      <c r="AM278">
        <v>140</v>
      </c>
      <c r="AN278"/>
      <c r="AO278">
        <f t="shared" si="96"/>
        <v>2.180285949241995E-3</v>
      </c>
      <c r="AP278">
        <f t="shared" si="99"/>
        <v>2.7342118254661449E-3</v>
      </c>
      <c r="AQ278">
        <f t="shared" si="100"/>
        <v>2.4537786487177304E-3</v>
      </c>
      <c r="AR278">
        <f t="shared" si="101"/>
        <v>2.6043119965771899E-3</v>
      </c>
      <c r="AS278">
        <f t="shared" si="102"/>
        <v>2.0948432924445494E-3</v>
      </c>
      <c r="AT278">
        <f t="shared" si="103"/>
        <v>1.4915832090347326E-3</v>
      </c>
      <c r="AV278">
        <f t="shared" si="97"/>
        <v>1.2540611135969251</v>
      </c>
      <c r="AW278">
        <f t="shared" si="104"/>
        <v>1.1254389129879128</v>
      </c>
      <c r="AX278">
        <f t="shared" si="105"/>
        <v>1.1944818510996749</v>
      </c>
      <c r="AY278">
        <f t="shared" si="106"/>
        <v>0.9608112610975863</v>
      </c>
      <c r="AZ278">
        <f t="shared" si="107"/>
        <v>0.68412274525426398</v>
      </c>
      <c r="BB278">
        <f t="shared" si="98"/>
        <v>6.1899049361363676E-4</v>
      </c>
      <c r="BC278">
        <f t="shared" si="108"/>
        <v>2.8997064054671275E-4</v>
      </c>
      <c r="BD278">
        <f t="shared" si="109"/>
        <v>4.6281877992732063E-4</v>
      </c>
      <c r="BE278">
        <f t="shared" si="110"/>
        <v>-8.374615307683488E-5</v>
      </c>
      <c r="BF278">
        <f t="shared" si="111"/>
        <v>-5.6623172327541758E-4</v>
      </c>
    </row>
    <row r="279" spans="27:58" x14ac:dyDescent="0.25">
      <c r="AA279" s="1">
        <v>33274</v>
      </c>
      <c r="AB279" s="1" t="s">
        <v>394</v>
      </c>
      <c r="AC279" s="1" t="s">
        <v>22</v>
      </c>
      <c r="AD279" s="1">
        <v>332740000</v>
      </c>
      <c r="AE279" s="1" t="s">
        <v>394</v>
      </c>
      <c r="AF279" s="1">
        <v>278</v>
      </c>
      <c r="AG279" s="1">
        <v>2017</v>
      </c>
      <c r="AH279" s="1">
        <f t="shared" si="95"/>
        <v>980</v>
      </c>
      <c r="AI279" s="1">
        <v>60</v>
      </c>
      <c r="AJ279" s="1">
        <v>128</v>
      </c>
      <c r="AK279" s="1">
        <v>196</v>
      </c>
      <c r="AL279" s="1">
        <v>344</v>
      </c>
      <c r="AM279" s="1">
        <v>252</v>
      </c>
      <c r="AO279">
        <f t="shared" si="96"/>
        <v>2.3224785111490816E-3</v>
      </c>
      <c r="AP279">
        <f t="shared" si="99"/>
        <v>2.2785098545551209E-3</v>
      </c>
      <c r="AQ279">
        <f t="shared" si="100"/>
        <v>2.1811365766379823E-3</v>
      </c>
      <c r="AR279">
        <f t="shared" si="101"/>
        <v>1.8230183976040331E-3</v>
      </c>
      <c r="AS279">
        <f t="shared" si="102"/>
        <v>2.5374158190173413E-3</v>
      </c>
      <c r="AT279">
        <f t="shared" si="103"/>
        <v>2.6848497762625187E-3</v>
      </c>
      <c r="AV279">
        <f t="shared" si="97"/>
        <v>0.98106821812004341</v>
      </c>
      <c r="AW279">
        <f t="shared" si="104"/>
        <v>0.93914176866111532</v>
      </c>
      <c r="AX279">
        <f t="shared" si="105"/>
        <v>0.78494521643692927</v>
      </c>
      <c r="AY279">
        <f t="shared" si="106"/>
        <v>1.0925465216734842</v>
      </c>
      <c r="AZ279">
        <f t="shared" si="107"/>
        <v>1.1560278225929197</v>
      </c>
      <c r="BB279">
        <f t="shared" si="98"/>
        <v>-4.3549802452787689E-5</v>
      </c>
      <c r="BC279">
        <f t="shared" si="108"/>
        <v>-1.3695101989016231E-4</v>
      </c>
      <c r="BD279">
        <f t="shared" si="109"/>
        <v>-4.4142813881203901E-4</v>
      </c>
      <c r="BE279">
        <f t="shared" si="110"/>
        <v>2.2458979477821077E-4</v>
      </c>
      <c r="BF279">
        <f t="shared" si="111"/>
        <v>3.8927593397371414E-4</v>
      </c>
    </row>
    <row r="280" spans="27:58" x14ac:dyDescent="0.25">
      <c r="AA280" s="1">
        <v>33281</v>
      </c>
      <c r="AB280" s="1" t="s">
        <v>395</v>
      </c>
      <c r="AC280" s="1" t="s">
        <v>13</v>
      </c>
      <c r="AD280" s="1">
        <v>332810101</v>
      </c>
      <c r="AE280" s="1" t="s">
        <v>396</v>
      </c>
      <c r="AF280" s="1">
        <v>279</v>
      </c>
      <c r="AG280" s="1">
        <v>2370</v>
      </c>
      <c r="AH280" s="1">
        <f t="shared" si="95"/>
        <v>1235</v>
      </c>
      <c r="AI280" s="1">
        <v>42</v>
      </c>
      <c r="AJ280" s="1">
        <v>166</v>
      </c>
      <c r="AK280" s="1">
        <v>434</v>
      </c>
      <c r="AL280" s="1">
        <v>450</v>
      </c>
      <c r="AM280" s="1">
        <v>143</v>
      </c>
      <c r="AO280">
        <f t="shared" si="96"/>
        <v>2.9267968992541999E-3</v>
      </c>
      <c r="AP280">
        <f t="shared" si="99"/>
        <v>1.5949568981885847E-3</v>
      </c>
      <c r="AQ280">
        <f t="shared" si="100"/>
        <v>2.8286614978273836E-3</v>
      </c>
      <c r="AR280">
        <f t="shared" si="101"/>
        <v>4.0366835946946443E-3</v>
      </c>
      <c r="AS280">
        <f t="shared" si="102"/>
        <v>3.319293949295941E-3</v>
      </c>
      <c r="AT280">
        <f t="shared" si="103"/>
        <v>1.5235457063711912E-3</v>
      </c>
      <c r="AV280">
        <f t="shared" si="97"/>
        <v>0.54494963370878524</v>
      </c>
      <c r="AW280">
        <f t="shared" si="104"/>
        <v>0.96647003369047468</v>
      </c>
      <c r="AX280">
        <f t="shared" si="105"/>
        <v>1.3792154815126609</v>
      </c>
      <c r="AY280">
        <f t="shared" si="106"/>
        <v>1.1341046418840188</v>
      </c>
      <c r="AZ280">
        <f t="shared" si="107"/>
        <v>0.5205505399979814</v>
      </c>
      <c r="BB280">
        <f t="shared" si="98"/>
        <v>-9.6823757109757954E-4</v>
      </c>
      <c r="BC280">
        <f t="shared" si="108"/>
        <v>-9.6471460189946579E-5</v>
      </c>
      <c r="BD280">
        <f t="shared" si="109"/>
        <v>1.2978537037296838E-3</v>
      </c>
      <c r="BE280">
        <f t="shared" si="110"/>
        <v>4.1771149455926293E-4</v>
      </c>
      <c r="BF280">
        <f t="shared" si="111"/>
        <v>-9.9467469026538963E-4</v>
      </c>
    </row>
    <row r="281" spans="27:58" x14ac:dyDescent="0.25">
      <c r="AA281" s="1">
        <v>33281</v>
      </c>
      <c r="AB281" s="1" t="s">
        <v>395</v>
      </c>
      <c r="AC281" s="1" t="s">
        <v>15</v>
      </c>
      <c r="AD281" s="1">
        <v>332810102</v>
      </c>
      <c r="AE281" s="1" t="s">
        <v>397</v>
      </c>
      <c r="AF281" s="1">
        <v>280</v>
      </c>
      <c r="AG281" s="1">
        <v>1789</v>
      </c>
      <c r="AH281" s="1">
        <f t="shared" si="95"/>
        <v>731</v>
      </c>
      <c r="AI281" s="1">
        <v>52</v>
      </c>
      <c r="AJ281" s="1">
        <v>134</v>
      </c>
      <c r="AK281" s="1">
        <v>146</v>
      </c>
      <c r="AL281" s="1">
        <v>249</v>
      </c>
      <c r="AM281" s="1">
        <v>150</v>
      </c>
      <c r="AO281">
        <f t="shared" si="96"/>
        <v>1.7323793792346721E-3</v>
      </c>
      <c r="AP281">
        <f t="shared" si="99"/>
        <v>1.9747085406144381E-3</v>
      </c>
      <c r="AQ281">
        <f t="shared" si="100"/>
        <v>2.283377353667888E-3</v>
      </c>
      <c r="AR281">
        <f t="shared" si="101"/>
        <v>1.3579626839295349E-3</v>
      </c>
      <c r="AS281">
        <f t="shared" si="102"/>
        <v>1.8366759852770872E-3</v>
      </c>
      <c r="AT281">
        <f t="shared" si="103"/>
        <v>1.5981248668229277E-3</v>
      </c>
      <c r="AV281">
        <f t="shared" si="97"/>
        <v>1.139882270756895</v>
      </c>
      <c r="AW281">
        <f t="shared" si="104"/>
        <v>1.318058492866981</v>
      </c>
      <c r="AX281">
        <f t="shared" si="105"/>
        <v>0.78387141997121523</v>
      </c>
      <c r="AY281">
        <f t="shared" si="106"/>
        <v>1.0602042527708284</v>
      </c>
      <c r="AZ281">
        <f t="shared" si="107"/>
        <v>0.92250282240657056</v>
      </c>
      <c r="BB281">
        <f t="shared" si="98"/>
        <v>2.5853868765424615E-4</v>
      </c>
      <c r="BC281">
        <f t="shared" si="108"/>
        <v>6.305770678290371E-4</v>
      </c>
      <c r="BD281">
        <f t="shared" si="109"/>
        <v>-3.3067786961918084E-4</v>
      </c>
      <c r="BE281">
        <f t="shared" si="110"/>
        <v>1.0737498161702889E-4</v>
      </c>
      <c r="BF281">
        <f t="shared" si="111"/>
        <v>-1.2891249236013868E-4</v>
      </c>
    </row>
    <row r="282" spans="27:58" x14ac:dyDescent="0.25">
      <c r="AA282" s="1">
        <v>33281</v>
      </c>
      <c r="AB282" s="1" t="s">
        <v>395</v>
      </c>
      <c r="AC282" s="1" t="s">
        <v>17</v>
      </c>
      <c r="AD282" s="1">
        <v>332810103</v>
      </c>
      <c r="AE282" s="1" t="s">
        <v>398</v>
      </c>
      <c r="AF282" s="1">
        <v>281</v>
      </c>
      <c r="AG282" s="1">
        <v>2578</v>
      </c>
      <c r="AH282" s="1">
        <f t="shared" si="95"/>
        <v>1132</v>
      </c>
      <c r="AI282" s="1">
        <v>36</v>
      </c>
      <c r="AJ282" s="1">
        <v>100</v>
      </c>
      <c r="AK282" s="1">
        <v>248</v>
      </c>
      <c r="AL282" s="1">
        <v>496</v>
      </c>
      <c r="AM282" s="1">
        <v>252</v>
      </c>
      <c r="AO282">
        <f t="shared" si="96"/>
        <v>2.6826996679803678E-3</v>
      </c>
      <c r="AP282">
        <f t="shared" si="99"/>
        <v>1.3671059127330725E-3</v>
      </c>
      <c r="AQ282">
        <f t="shared" si="100"/>
        <v>1.7040129504984239E-3</v>
      </c>
      <c r="AR282">
        <f t="shared" si="101"/>
        <v>2.3066763398255112E-3</v>
      </c>
      <c r="AS282">
        <f t="shared" si="102"/>
        <v>3.6585995530017484E-3</v>
      </c>
      <c r="AT282">
        <f t="shared" si="103"/>
        <v>2.6848497762625187E-3</v>
      </c>
      <c r="AV282">
        <f t="shared" si="97"/>
        <v>0.50960080587860912</v>
      </c>
      <c r="AW282">
        <f t="shared" si="104"/>
        <v>0.63518588041622481</v>
      </c>
      <c r="AX282">
        <f t="shared" si="105"/>
        <v>0.85983398266942779</v>
      </c>
      <c r="AY282">
        <f t="shared" si="106"/>
        <v>1.3637753031654389</v>
      </c>
      <c r="AZ282">
        <f t="shared" si="107"/>
        <v>1.0008014718560612</v>
      </c>
      <c r="BB282">
        <f t="shared" si="98"/>
        <v>-9.2160381877931107E-4</v>
      </c>
      <c r="BC282">
        <f t="shared" si="108"/>
        <v>-7.7334514417678644E-4</v>
      </c>
      <c r="BD282">
        <f t="shared" si="109"/>
        <v>-3.4834492290139577E-4</v>
      </c>
      <c r="BE282">
        <f t="shared" si="110"/>
        <v>1.1351054340702868E-3</v>
      </c>
      <c r="BF282">
        <f t="shared" si="111"/>
        <v>2.1509696776913435E-6</v>
      </c>
    </row>
    <row r="283" spans="27:58" x14ac:dyDescent="0.25">
      <c r="AA283" s="1">
        <v>33281</v>
      </c>
      <c r="AB283" s="1" t="s">
        <v>395</v>
      </c>
      <c r="AC283" s="1" t="s">
        <v>19</v>
      </c>
      <c r="AD283" s="1">
        <v>332810104</v>
      </c>
      <c r="AE283" s="1" t="s">
        <v>399</v>
      </c>
      <c r="AF283" s="1">
        <v>282</v>
      </c>
      <c r="AG283" s="1">
        <v>2078</v>
      </c>
      <c r="AH283" s="1">
        <f t="shared" si="95"/>
        <v>950</v>
      </c>
      <c r="AI283" s="1">
        <v>49</v>
      </c>
      <c r="AJ283" s="1">
        <v>174</v>
      </c>
      <c r="AK283" s="1">
        <v>330</v>
      </c>
      <c r="AL283" s="1">
        <v>290</v>
      </c>
      <c r="AM283" s="1">
        <v>107</v>
      </c>
      <c r="AO283">
        <f t="shared" si="96"/>
        <v>2.2513822301955385E-3</v>
      </c>
      <c r="AP283">
        <f t="shared" si="99"/>
        <v>1.8607830478866822E-3</v>
      </c>
      <c r="AQ283">
        <f t="shared" si="100"/>
        <v>2.9649825338672574E-3</v>
      </c>
      <c r="AR283">
        <f t="shared" si="101"/>
        <v>3.0693677102516881E-3</v>
      </c>
      <c r="AS283">
        <f t="shared" si="102"/>
        <v>2.1391005451018284E-3</v>
      </c>
      <c r="AT283">
        <f t="shared" si="103"/>
        <v>1.1399957383336884E-3</v>
      </c>
      <c r="AV283">
        <f t="shared" si="97"/>
        <v>0.82650694445832429</v>
      </c>
      <c r="AW283">
        <f t="shared" si="104"/>
        <v>1.316960973619189</v>
      </c>
      <c r="AX283">
        <f t="shared" si="105"/>
        <v>1.363325902232561</v>
      </c>
      <c r="AY283">
        <f t="shared" si="106"/>
        <v>0.95012766664505555</v>
      </c>
      <c r="AZ283">
        <f t="shared" si="107"/>
        <v>0.50635370708894545</v>
      </c>
      <c r="BB283">
        <f t="shared" si="98"/>
        <v>-3.5456655207870735E-4</v>
      </c>
      <c r="BC283">
        <f t="shared" si="108"/>
        <v>8.1633912207652371E-4</v>
      </c>
      <c r="BD283">
        <f t="shared" si="109"/>
        <v>9.5128063439712271E-4</v>
      </c>
      <c r="BE283">
        <f t="shared" si="110"/>
        <v>-1.0943406825624138E-4</v>
      </c>
      <c r="BF283">
        <f t="shared" si="111"/>
        <v>-7.7578970380802611E-4</v>
      </c>
    </row>
    <row r="284" spans="27:58" x14ac:dyDescent="0.25">
      <c r="AA284" s="1">
        <v>33281</v>
      </c>
      <c r="AB284" s="1" t="s">
        <v>395</v>
      </c>
      <c r="AC284" s="1" t="s">
        <v>75</v>
      </c>
      <c r="AD284" s="1">
        <v>332810201</v>
      </c>
      <c r="AE284" s="1" t="s">
        <v>400</v>
      </c>
      <c r="AF284" s="1">
        <v>283</v>
      </c>
      <c r="AG284" s="1">
        <v>3743</v>
      </c>
      <c r="AH284" s="1">
        <f t="shared" si="95"/>
        <v>1939</v>
      </c>
      <c r="AI284" s="1">
        <v>71</v>
      </c>
      <c r="AJ284" s="1">
        <v>190</v>
      </c>
      <c r="AK284" s="1">
        <v>561</v>
      </c>
      <c r="AL284" s="1">
        <v>737</v>
      </c>
      <c r="AM284" s="1">
        <v>380</v>
      </c>
      <c r="AO284">
        <f t="shared" si="96"/>
        <v>4.5951896256306831E-3</v>
      </c>
      <c r="AP284">
        <f t="shared" si="99"/>
        <v>2.6962366612235597E-3</v>
      </c>
      <c r="AQ284">
        <f t="shared" si="100"/>
        <v>3.2376246059470054E-3</v>
      </c>
      <c r="AR284">
        <f t="shared" si="101"/>
        <v>5.2179251074278695E-3</v>
      </c>
      <c r="AS284">
        <f t="shared" si="102"/>
        <v>5.4362658680691296E-3</v>
      </c>
      <c r="AT284">
        <f t="shared" si="103"/>
        <v>4.048582995951417E-3</v>
      </c>
      <c r="AV284">
        <f t="shared" si="97"/>
        <v>0.58675199086120522</v>
      </c>
      <c r="AW284">
        <f t="shared" si="104"/>
        <v>0.70456822671439723</v>
      </c>
      <c r="AX284">
        <f t="shared" si="105"/>
        <v>1.1355189954128861</v>
      </c>
      <c r="AY284">
        <f t="shared" si="106"/>
        <v>1.1830340662651131</v>
      </c>
      <c r="AZ284">
        <f t="shared" si="107"/>
        <v>0.8810480797940422</v>
      </c>
      <c r="BB284">
        <f t="shared" si="98"/>
        <v>-1.4375068027568758E-3</v>
      </c>
      <c r="BC284">
        <f t="shared" si="108"/>
        <v>-1.133719358469497E-3</v>
      </c>
      <c r="BD284">
        <f t="shared" si="109"/>
        <v>6.6314511624054396E-4</v>
      </c>
      <c r="BE284">
        <f t="shared" si="110"/>
        <v>9.1374051132369282E-4</v>
      </c>
      <c r="BF284">
        <f t="shared" si="111"/>
        <v>-5.1272502194945344E-4</v>
      </c>
    </row>
    <row r="285" spans="27:58" x14ac:dyDescent="0.25">
      <c r="AA285" s="1">
        <v>33281</v>
      </c>
      <c r="AB285" s="1" t="s">
        <v>395</v>
      </c>
      <c r="AC285" s="1" t="s">
        <v>77</v>
      </c>
      <c r="AD285" s="1">
        <v>332810202</v>
      </c>
      <c r="AE285" s="1" t="s">
        <v>401</v>
      </c>
      <c r="AF285" s="1">
        <v>284</v>
      </c>
      <c r="AG285" s="1">
        <v>2432</v>
      </c>
      <c r="AH285" s="1">
        <f t="shared" si="95"/>
        <v>1210</v>
      </c>
      <c r="AI285" s="1">
        <v>56</v>
      </c>
      <c r="AJ285" s="1">
        <v>183</v>
      </c>
      <c r="AK285" s="1">
        <v>345</v>
      </c>
      <c r="AL285" s="1">
        <v>440</v>
      </c>
      <c r="AM285" s="1">
        <v>186</v>
      </c>
      <c r="AO285">
        <f t="shared" si="96"/>
        <v>2.8675499984595807E-3</v>
      </c>
      <c r="AP285">
        <f t="shared" si="99"/>
        <v>2.1266091975847795E-3</v>
      </c>
      <c r="AQ285">
        <f t="shared" si="100"/>
        <v>3.1183436994121154E-3</v>
      </c>
      <c r="AR285">
        <f t="shared" si="101"/>
        <v>3.2088844243540375E-3</v>
      </c>
      <c r="AS285">
        <f t="shared" si="102"/>
        <v>3.245531861533809E-3</v>
      </c>
      <c r="AT285">
        <f t="shared" si="103"/>
        <v>1.9816748348604305E-3</v>
      </c>
      <c r="AV285">
        <f t="shared" si="97"/>
        <v>0.74161189821526141</v>
      </c>
      <c r="AW285">
        <f t="shared" si="104"/>
        <v>1.0874592251529209</v>
      </c>
      <c r="AX285">
        <f t="shared" si="105"/>
        <v>1.1190334697138038</v>
      </c>
      <c r="AY285">
        <f t="shared" si="106"/>
        <v>1.1318135213953642</v>
      </c>
      <c r="AZ285">
        <f t="shared" si="107"/>
        <v>0.69106897383653865</v>
      </c>
      <c r="BB285">
        <f t="shared" si="98"/>
        <v>-6.3570563054942721E-4</v>
      </c>
      <c r="BC285">
        <f t="shared" si="108"/>
        <v>2.6145437534788845E-4</v>
      </c>
      <c r="BD285">
        <f t="shared" si="109"/>
        <v>3.6088827543500907E-4</v>
      </c>
      <c r="BE285">
        <f t="shared" si="110"/>
        <v>4.0186575508726881E-4</v>
      </c>
      <c r="BF285">
        <f t="shared" si="111"/>
        <v>-7.3225985037821996E-4</v>
      </c>
    </row>
    <row r="286" spans="27:58" x14ac:dyDescent="0.25">
      <c r="AA286" s="1">
        <v>33281</v>
      </c>
      <c r="AB286" s="1" t="s">
        <v>395</v>
      </c>
      <c r="AC286" s="1" t="s">
        <v>79</v>
      </c>
      <c r="AD286" s="1">
        <v>332810203</v>
      </c>
      <c r="AE286" s="1" t="s">
        <v>402</v>
      </c>
      <c r="AF286" s="1">
        <v>285</v>
      </c>
      <c r="AG286" s="1">
        <v>2040</v>
      </c>
      <c r="AH286" s="1">
        <f t="shared" si="95"/>
        <v>884</v>
      </c>
      <c r="AI286" s="1">
        <v>32</v>
      </c>
      <c r="AJ286" s="1">
        <v>188</v>
      </c>
      <c r="AK286" s="1">
        <v>256</v>
      </c>
      <c r="AL286" s="1">
        <v>304</v>
      </c>
      <c r="AM286" s="1">
        <v>104</v>
      </c>
      <c r="AO286">
        <f t="shared" si="96"/>
        <v>2.0949704120977433E-3</v>
      </c>
      <c r="AP286">
        <f t="shared" si="99"/>
        <v>1.2152052557627311E-3</v>
      </c>
      <c r="AQ286">
        <f t="shared" si="100"/>
        <v>3.2035443469370368E-3</v>
      </c>
      <c r="AR286">
        <f t="shared" si="101"/>
        <v>2.3810852540134307E-3</v>
      </c>
      <c r="AS286">
        <f t="shared" si="102"/>
        <v>2.2423674679688133E-3</v>
      </c>
      <c r="AT286">
        <f t="shared" si="103"/>
        <v>1.10803324099723E-3</v>
      </c>
      <c r="AV286">
        <f t="shared" si="97"/>
        <v>0.58005843363960319</v>
      </c>
      <c r="AW286">
        <f t="shared" si="104"/>
        <v>1.5291597095775937</v>
      </c>
      <c r="AX286">
        <f t="shared" si="105"/>
        <v>1.136572259094196</v>
      </c>
      <c r="AY286">
        <f t="shared" si="106"/>
        <v>1.0703575835820411</v>
      </c>
      <c r="AZ286">
        <f t="shared" si="107"/>
        <v>0.52890161817976711</v>
      </c>
      <c r="BB286">
        <f t="shared" si="98"/>
        <v>-6.618329036410743E-4</v>
      </c>
      <c r="BC286">
        <f t="shared" si="108"/>
        <v>1.3606041496149399E-3</v>
      </c>
      <c r="BD286">
        <f t="shared" si="109"/>
        <v>3.048192544377099E-4</v>
      </c>
      <c r="BE286">
        <f t="shared" si="110"/>
        <v>1.5246480445018528E-4</v>
      </c>
      <c r="BF286">
        <f t="shared" si="111"/>
        <v>-7.0576492121392307E-4</v>
      </c>
    </row>
    <row r="287" spans="27:58" x14ac:dyDescent="0.25">
      <c r="AA287" s="1">
        <v>33281</v>
      </c>
      <c r="AB287" s="1" t="s">
        <v>395</v>
      </c>
      <c r="AC287" s="1" t="s">
        <v>83</v>
      </c>
      <c r="AD287" s="1">
        <v>332810301</v>
      </c>
      <c r="AE287" s="1" t="s">
        <v>403</v>
      </c>
      <c r="AF287" s="1">
        <v>286</v>
      </c>
      <c r="AG287" s="1">
        <v>2737</v>
      </c>
      <c r="AH287" s="1">
        <f t="shared" si="95"/>
        <v>1209</v>
      </c>
      <c r="AI287" s="1">
        <v>85</v>
      </c>
      <c r="AJ287" s="1">
        <v>190</v>
      </c>
      <c r="AK287" s="1">
        <v>348</v>
      </c>
      <c r="AL287" s="1">
        <v>400</v>
      </c>
      <c r="AM287" s="1">
        <v>186</v>
      </c>
      <c r="AO287">
        <f t="shared" si="96"/>
        <v>2.8651801224277959E-3</v>
      </c>
      <c r="AP287">
        <f t="shared" si="99"/>
        <v>3.2278889606197547E-3</v>
      </c>
      <c r="AQ287">
        <f t="shared" si="100"/>
        <v>3.2376246059470054E-3</v>
      </c>
      <c r="AR287">
        <f t="shared" si="101"/>
        <v>3.2367877671745076E-3</v>
      </c>
      <c r="AS287">
        <f t="shared" si="102"/>
        <v>2.9504835104852806E-3</v>
      </c>
      <c r="AT287">
        <f t="shared" si="103"/>
        <v>1.9816748348604305E-3</v>
      </c>
      <c r="AV287">
        <f t="shared" si="97"/>
        <v>1.1265919846898209</v>
      </c>
      <c r="AW287">
        <f t="shared" si="104"/>
        <v>1.1299899020671764</v>
      </c>
      <c r="AX287">
        <f t="shared" si="105"/>
        <v>1.1296978301077392</v>
      </c>
      <c r="AY287">
        <f t="shared" si="106"/>
        <v>1.0297724346856083</v>
      </c>
      <c r="AZ287">
        <f t="shared" si="107"/>
        <v>0.69164057761969544</v>
      </c>
      <c r="BB287">
        <f t="shared" si="98"/>
        <v>3.8475510926905417E-4</v>
      </c>
      <c r="BC287">
        <f t="shared" si="108"/>
        <v>3.9566588272149297E-4</v>
      </c>
      <c r="BD287">
        <f t="shared" si="109"/>
        <v>3.9472688313292283E-4</v>
      </c>
      <c r="BE287">
        <f t="shared" si="110"/>
        <v>8.6560815020579778E-5</v>
      </c>
      <c r="BF287">
        <f t="shared" si="111"/>
        <v>-7.3062142545242729E-4</v>
      </c>
    </row>
    <row r="288" spans="27:58" x14ac:dyDescent="0.25">
      <c r="AA288" s="1">
        <v>33281</v>
      </c>
      <c r="AB288" s="1" t="s">
        <v>395</v>
      </c>
      <c r="AC288" s="1" t="s">
        <v>85</v>
      </c>
      <c r="AD288" s="1">
        <v>332810302</v>
      </c>
      <c r="AE288" s="1" t="s">
        <v>404</v>
      </c>
      <c r="AF288" s="1">
        <v>287</v>
      </c>
      <c r="AG288" s="1">
        <v>4781</v>
      </c>
      <c r="AH288" s="1">
        <f t="shared" si="95"/>
        <v>2300</v>
      </c>
      <c r="AI288" s="1">
        <v>95</v>
      </c>
      <c r="AJ288" s="1">
        <v>422</v>
      </c>
      <c r="AK288" s="1">
        <v>719</v>
      </c>
      <c r="AL288" s="1">
        <v>775</v>
      </c>
      <c r="AM288" s="1">
        <v>289</v>
      </c>
      <c r="AO288">
        <f t="shared" si="96"/>
        <v>5.4507148731049882E-3</v>
      </c>
      <c r="AP288">
        <f t="shared" si="99"/>
        <v>3.6076406030456083E-3</v>
      </c>
      <c r="AQ288">
        <f t="shared" si="100"/>
        <v>7.1909346511033487E-3</v>
      </c>
      <c r="AR288">
        <f t="shared" si="101"/>
        <v>6.6875011626392842E-3</v>
      </c>
      <c r="AS288">
        <f t="shared" si="102"/>
        <v>5.7165618015652311E-3</v>
      </c>
      <c r="AT288">
        <f t="shared" si="103"/>
        <v>3.0790539100788408E-3</v>
      </c>
      <c r="AV288">
        <f t="shared" si="97"/>
        <v>0.66186558773171045</v>
      </c>
      <c r="AW288">
        <f t="shared" si="104"/>
        <v>1.319264503558053</v>
      </c>
      <c r="AX288">
        <f t="shared" si="105"/>
        <v>1.2269035013438088</v>
      </c>
      <c r="AY288">
        <f t="shared" si="106"/>
        <v>1.0487728554234215</v>
      </c>
      <c r="AZ288">
        <f t="shared" si="107"/>
        <v>0.56488992393852078</v>
      </c>
      <c r="BB288">
        <f t="shared" si="98"/>
        <v>-1.4888472417637086E-3</v>
      </c>
      <c r="BC288">
        <f t="shared" si="108"/>
        <v>1.9924238106535683E-3</v>
      </c>
      <c r="BD288">
        <f t="shared" si="109"/>
        <v>1.3675506301781975E-3</v>
      </c>
      <c r="BE288">
        <f t="shared" si="110"/>
        <v>2.7222708375130493E-4</v>
      </c>
      <c r="BF288">
        <f t="shared" si="111"/>
        <v>-1.7585227914179199E-3</v>
      </c>
    </row>
    <row r="289" spans="27:58" x14ac:dyDescent="0.25">
      <c r="AA289" s="1">
        <v>33281</v>
      </c>
      <c r="AB289" s="1" t="s">
        <v>395</v>
      </c>
      <c r="AC289" s="1" t="s">
        <v>105</v>
      </c>
      <c r="AD289" s="1">
        <v>332810401</v>
      </c>
      <c r="AE289" s="1" t="s">
        <v>405</v>
      </c>
      <c r="AF289" s="1">
        <v>288</v>
      </c>
      <c r="AG289" s="1">
        <v>3657</v>
      </c>
      <c r="AH289" s="1">
        <f t="shared" si="95"/>
        <v>1594</v>
      </c>
      <c r="AI289" s="1">
        <v>106</v>
      </c>
      <c r="AJ289" s="1">
        <v>211</v>
      </c>
      <c r="AK289" s="1">
        <v>497</v>
      </c>
      <c r="AL289" s="1">
        <v>496</v>
      </c>
      <c r="AM289" s="1">
        <v>284</v>
      </c>
      <c r="AO289">
        <f t="shared" si="96"/>
        <v>3.7775823946649351E-3</v>
      </c>
      <c r="AP289">
        <f t="shared" si="99"/>
        <v>4.0253674097140467E-3</v>
      </c>
      <c r="AQ289">
        <f t="shared" si="100"/>
        <v>3.5954673255516744E-3</v>
      </c>
      <c r="AR289">
        <f t="shared" si="101"/>
        <v>4.6226537939245121E-3</v>
      </c>
      <c r="AS289">
        <f t="shared" si="102"/>
        <v>3.6585995530017484E-3</v>
      </c>
      <c r="AT289">
        <f t="shared" si="103"/>
        <v>3.0257830811847432E-3</v>
      </c>
      <c r="AV289">
        <f t="shared" si="97"/>
        <v>1.0655935434787756</v>
      </c>
      <c r="AW289">
        <f t="shared" si="104"/>
        <v>0.95179057659458044</v>
      </c>
      <c r="AX289">
        <f t="shared" si="105"/>
        <v>1.2237069403047482</v>
      </c>
      <c r="AY289">
        <f t="shared" si="106"/>
        <v>0.96850291291297164</v>
      </c>
      <c r="AZ289">
        <f t="shared" si="107"/>
        <v>0.80098400645292211</v>
      </c>
      <c r="BB289">
        <f t="shared" si="98"/>
        <v>2.5573948825508702E-4</v>
      </c>
      <c r="BC289">
        <f t="shared" si="108"/>
        <v>-1.7765294287112665E-4</v>
      </c>
      <c r="BD289">
        <f t="shared" si="109"/>
        <v>9.3324320182352463E-4</v>
      </c>
      <c r="BE289">
        <f t="shared" si="110"/>
        <v>-1.170890462475389E-4</v>
      </c>
      <c r="BF289">
        <f t="shared" si="111"/>
        <v>-6.7146453165419461E-4</v>
      </c>
    </row>
    <row r="290" spans="27:58" x14ac:dyDescent="0.25">
      <c r="AA290" s="1">
        <v>33281</v>
      </c>
      <c r="AB290" s="1" t="s">
        <v>395</v>
      </c>
      <c r="AC290" s="1" t="s">
        <v>107</v>
      </c>
      <c r="AD290" s="1">
        <v>332810402</v>
      </c>
      <c r="AE290" s="1" t="s">
        <v>406</v>
      </c>
      <c r="AF290" s="1">
        <v>289</v>
      </c>
      <c r="AG290" s="1">
        <v>696</v>
      </c>
      <c r="AH290" s="1">
        <f t="shared" si="95"/>
        <v>313</v>
      </c>
      <c r="AI290" s="1">
        <v>23</v>
      </c>
      <c r="AJ290" s="1">
        <v>57</v>
      </c>
      <c r="AK290" s="1">
        <v>95</v>
      </c>
      <c r="AL290" s="1">
        <v>100</v>
      </c>
      <c r="AM290" s="1">
        <v>38</v>
      </c>
      <c r="AO290">
        <f t="shared" si="96"/>
        <v>7.4177119794863536E-4</v>
      </c>
      <c r="AP290">
        <f t="shared" si="99"/>
        <v>8.7342877757946304E-4</v>
      </c>
      <c r="AQ290">
        <f t="shared" si="100"/>
        <v>9.7128738178410155E-4</v>
      </c>
      <c r="AR290">
        <f t="shared" si="101"/>
        <v>8.8360585598154658E-4</v>
      </c>
      <c r="AS290">
        <f t="shared" si="102"/>
        <v>7.3762087762132016E-4</v>
      </c>
      <c r="AT290">
        <f t="shared" si="103"/>
        <v>4.0485829959514168E-4</v>
      </c>
      <c r="AV290">
        <f t="shared" si="97"/>
        <v>1.1774908219609039</v>
      </c>
      <c r="AW290">
        <f t="shared" si="104"/>
        <v>1.3094164136733699</v>
      </c>
      <c r="AX290">
        <f t="shared" si="105"/>
        <v>1.1912107917173844</v>
      </c>
      <c r="AY290">
        <f t="shared" si="106"/>
        <v>0.99440485106621435</v>
      </c>
      <c r="AZ290">
        <f t="shared" si="107"/>
        <v>0.54579943345707593</v>
      </c>
      <c r="BB290">
        <f t="shared" si="98"/>
        <v>1.4270581796208521E-4</v>
      </c>
      <c r="BC290">
        <f t="shared" si="108"/>
        <v>2.6184116002265188E-4</v>
      </c>
      <c r="BD290">
        <f t="shared" si="109"/>
        <v>1.5460474802070365E-4</v>
      </c>
      <c r="BE290">
        <f t="shared" si="110"/>
        <v>-4.1386877815784146E-6</v>
      </c>
      <c r="BF290">
        <f t="shared" si="111"/>
        <v>-2.4514320190812235E-4</v>
      </c>
    </row>
    <row r="291" spans="27:58" x14ac:dyDescent="0.25">
      <c r="AA291" s="1">
        <v>33281</v>
      </c>
      <c r="AB291" s="1" t="s">
        <v>395</v>
      </c>
      <c r="AC291" s="1" t="s">
        <v>115</v>
      </c>
      <c r="AD291" s="1">
        <v>332810501</v>
      </c>
      <c r="AE291" s="1" t="s">
        <v>407</v>
      </c>
      <c r="AF291" s="1">
        <v>290</v>
      </c>
      <c r="AG291" s="1">
        <v>2353</v>
      </c>
      <c r="AH291" s="1">
        <f t="shared" si="95"/>
        <v>1164</v>
      </c>
      <c r="AI291" s="1">
        <v>66</v>
      </c>
      <c r="AJ291" s="1">
        <v>197</v>
      </c>
      <c r="AK291" s="1">
        <v>339</v>
      </c>
      <c r="AL291" s="1">
        <v>380</v>
      </c>
      <c r="AM291" s="1">
        <v>182</v>
      </c>
      <c r="AO291">
        <f t="shared" si="96"/>
        <v>2.7585357009974809E-3</v>
      </c>
      <c r="AP291">
        <f t="shared" si="99"/>
        <v>2.5063608400106331E-3</v>
      </c>
      <c r="AQ291">
        <f t="shared" si="100"/>
        <v>3.3569055124818949E-3</v>
      </c>
      <c r="AR291">
        <f t="shared" si="101"/>
        <v>3.1530777387130979E-3</v>
      </c>
      <c r="AS291">
        <f t="shared" si="102"/>
        <v>2.8029593349610167E-3</v>
      </c>
      <c r="AT291">
        <f t="shared" si="103"/>
        <v>1.9390581717451524E-3</v>
      </c>
      <c r="AV291">
        <f t="shared" si="97"/>
        <v>0.90858379650636323</v>
      </c>
      <c r="AW291">
        <f t="shared" si="104"/>
        <v>1.2169157394874552</v>
      </c>
      <c r="AX291">
        <f t="shared" si="105"/>
        <v>1.1430258950692396</v>
      </c>
      <c r="AY291">
        <f t="shared" si="106"/>
        <v>1.0161040634520235</v>
      </c>
      <c r="AZ291">
        <f t="shared" si="107"/>
        <v>0.70293024340558397</v>
      </c>
      <c r="BB291">
        <f t="shared" si="98"/>
        <v>-2.4028020024567152E-4</v>
      </c>
      <c r="BC291">
        <f t="shared" si="108"/>
        <v>6.5902626473910775E-4</v>
      </c>
      <c r="BD291">
        <f t="shared" si="109"/>
        <v>4.2150040487184753E-4</v>
      </c>
      <c r="BE291">
        <f t="shared" si="110"/>
        <v>4.4779429642944905E-5</v>
      </c>
      <c r="BF291">
        <f t="shared" si="111"/>
        <v>-6.8351338886348402E-4</v>
      </c>
    </row>
    <row r="292" spans="27:58" x14ac:dyDescent="0.25">
      <c r="AA292" s="1">
        <v>33281</v>
      </c>
      <c r="AB292" s="1" t="s">
        <v>395</v>
      </c>
      <c r="AC292" s="1" t="s">
        <v>117</v>
      </c>
      <c r="AD292" s="1">
        <v>332810502</v>
      </c>
      <c r="AE292" s="1" t="s">
        <v>408</v>
      </c>
      <c r="AF292" s="1">
        <v>291</v>
      </c>
      <c r="AG292" s="1">
        <v>1991</v>
      </c>
      <c r="AH292" s="1">
        <f t="shared" si="95"/>
        <v>1146</v>
      </c>
      <c r="AI292" s="1">
        <v>72</v>
      </c>
      <c r="AJ292" s="1">
        <v>135</v>
      </c>
      <c r="AK292" s="1">
        <v>341</v>
      </c>
      <c r="AL292" s="1">
        <v>368</v>
      </c>
      <c r="AM292" s="1">
        <v>230</v>
      </c>
      <c r="AO292">
        <f t="shared" si="96"/>
        <v>2.715877932425355E-3</v>
      </c>
      <c r="AP292">
        <f t="shared" si="99"/>
        <v>2.7342118254661449E-3</v>
      </c>
      <c r="AQ292">
        <f t="shared" si="100"/>
        <v>2.3004174831728723E-3</v>
      </c>
      <c r="AR292">
        <f t="shared" si="101"/>
        <v>3.1716799672600778E-3</v>
      </c>
      <c r="AS292">
        <f t="shared" si="102"/>
        <v>2.7144448296464582E-3</v>
      </c>
      <c r="AT292">
        <f t="shared" si="103"/>
        <v>2.4504581291284891E-3</v>
      </c>
      <c r="AV292">
        <f t="shared" si="97"/>
        <v>1.0067506322069553</v>
      </c>
      <c r="AW292">
        <f t="shared" si="104"/>
        <v>0.84702535990582428</v>
      </c>
      <c r="AX292">
        <f t="shared" si="105"/>
        <v>1.1678286160776301</v>
      </c>
      <c r="AY292">
        <f t="shared" si="106"/>
        <v>0.99947232430375943</v>
      </c>
      <c r="AZ292">
        <f t="shared" si="107"/>
        <v>0.90227108511469856</v>
      </c>
      <c r="BB292">
        <f t="shared" si="98"/>
        <v>1.8395636944243333E-5</v>
      </c>
      <c r="BC292">
        <f t="shared" si="108"/>
        <v>-3.8192599351426053E-4</v>
      </c>
      <c r="BD292">
        <f t="shared" si="109"/>
        <v>4.920739068665571E-4</v>
      </c>
      <c r="BE292">
        <f t="shared" si="110"/>
        <v>-1.4327246056201637E-6</v>
      </c>
      <c r="BF292">
        <f t="shared" si="111"/>
        <v>-2.5200576643597271E-4</v>
      </c>
    </row>
    <row r="293" spans="27:58" x14ac:dyDescent="0.25">
      <c r="AA293" s="1">
        <v>33281</v>
      </c>
      <c r="AB293" s="1" t="s">
        <v>395</v>
      </c>
      <c r="AC293" s="1" t="s">
        <v>131</v>
      </c>
      <c r="AD293" s="1">
        <v>332810601</v>
      </c>
      <c r="AE293" s="1" t="s">
        <v>409</v>
      </c>
      <c r="AF293" s="1">
        <v>292</v>
      </c>
      <c r="AG293" s="1">
        <v>2923</v>
      </c>
      <c r="AH293" s="1">
        <f t="shared" si="95"/>
        <v>1296</v>
      </c>
      <c r="AI293" s="1">
        <v>76</v>
      </c>
      <c r="AJ293" s="1">
        <v>149</v>
      </c>
      <c r="AK293" s="1">
        <v>321</v>
      </c>
      <c r="AL293" s="1">
        <v>448</v>
      </c>
      <c r="AM293" s="1">
        <v>302</v>
      </c>
      <c r="AO293">
        <f t="shared" si="96"/>
        <v>3.0713593371930713E-3</v>
      </c>
      <c r="AP293">
        <f t="shared" si="99"/>
        <v>2.8861124824364867E-3</v>
      </c>
      <c r="AQ293">
        <f t="shared" si="100"/>
        <v>2.5389792962426513E-3</v>
      </c>
      <c r="AR293">
        <f t="shared" si="101"/>
        <v>2.9856576817902784E-3</v>
      </c>
      <c r="AS293">
        <f t="shared" si="102"/>
        <v>3.3045415317435145E-3</v>
      </c>
      <c r="AT293">
        <f t="shared" si="103"/>
        <v>3.2175580652034947E-3</v>
      </c>
      <c r="AV293">
        <f t="shared" si="97"/>
        <v>0.93968571097711984</v>
      </c>
      <c r="AW293">
        <f t="shared" si="104"/>
        <v>0.82666305615774527</v>
      </c>
      <c r="AX293">
        <f t="shared" si="105"/>
        <v>0.97209650646703027</v>
      </c>
      <c r="AY293">
        <f t="shared" si="106"/>
        <v>1.075921495647445</v>
      </c>
      <c r="AZ293">
        <f t="shared" si="107"/>
        <v>1.0476006588483506</v>
      </c>
      <c r="BB293">
        <f t="shared" si="98"/>
        <v>-1.7954450816045752E-4</v>
      </c>
      <c r="BC293">
        <f t="shared" si="108"/>
        <v>-4.8331526474787109E-4</v>
      </c>
      <c r="BD293">
        <f t="shared" si="109"/>
        <v>-8.4494688511831459E-5</v>
      </c>
      <c r="BE293">
        <f t="shared" si="110"/>
        <v>2.4181808675766698E-4</v>
      </c>
      <c r="BF293">
        <f t="shared" si="111"/>
        <v>1.4962437347254681E-4</v>
      </c>
    </row>
    <row r="294" spans="27:58" x14ac:dyDescent="0.25">
      <c r="AA294" s="1">
        <v>33281</v>
      </c>
      <c r="AB294" s="1" t="s">
        <v>395</v>
      </c>
      <c r="AC294" s="1" t="s">
        <v>149</v>
      </c>
      <c r="AD294" s="1">
        <v>332810701</v>
      </c>
      <c r="AE294" s="1" t="s">
        <v>410</v>
      </c>
      <c r="AF294" s="1">
        <v>293</v>
      </c>
      <c r="AG294" s="1">
        <v>3180</v>
      </c>
      <c r="AH294" s="1">
        <f t="shared" si="95"/>
        <v>1533</v>
      </c>
      <c r="AI294" s="1">
        <v>68</v>
      </c>
      <c r="AJ294" s="1">
        <v>275</v>
      </c>
      <c r="AK294" s="1">
        <v>400</v>
      </c>
      <c r="AL294" s="1">
        <v>541</v>
      </c>
      <c r="AM294" s="1">
        <v>249</v>
      </c>
      <c r="AO294">
        <f t="shared" si="96"/>
        <v>3.6330199567260637E-3</v>
      </c>
      <c r="AP294">
        <f t="shared" si="99"/>
        <v>2.5823111684958036E-3</v>
      </c>
      <c r="AQ294">
        <f t="shared" si="100"/>
        <v>4.6860356138706651E-3</v>
      </c>
      <c r="AR294">
        <f t="shared" si="101"/>
        <v>3.7204457093959857E-3</v>
      </c>
      <c r="AS294">
        <f t="shared" si="102"/>
        <v>3.9905289479313421E-3</v>
      </c>
      <c r="AT294">
        <f t="shared" si="103"/>
        <v>2.6528872789260602E-3</v>
      </c>
      <c r="AV294">
        <f t="shared" si="97"/>
        <v>0.71078915041878321</v>
      </c>
      <c r="AW294">
        <f t="shared" si="104"/>
        <v>1.2898458223977218</v>
      </c>
      <c r="AX294">
        <f t="shared" si="105"/>
        <v>1.0240642093110621</v>
      </c>
      <c r="AY294">
        <f t="shared" si="106"/>
        <v>1.0984054575707456</v>
      </c>
      <c r="AZ294">
        <f t="shared" si="107"/>
        <v>0.73021544349476653</v>
      </c>
      <c r="BB294">
        <f t="shared" si="98"/>
        <v>-8.8154795795914354E-4</v>
      </c>
      <c r="BC294">
        <f t="shared" si="108"/>
        <v>1.1927024072617E-3</v>
      </c>
      <c r="BD294">
        <f t="shared" si="109"/>
        <v>8.8469330717157215E-5</v>
      </c>
      <c r="BE294">
        <f t="shared" si="110"/>
        <v>3.7454922782801525E-4</v>
      </c>
      <c r="BF294">
        <f t="shared" si="111"/>
        <v>-8.341093055219892E-4</v>
      </c>
    </row>
    <row r="295" spans="27:58" x14ac:dyDescent="0.25">
      <c r="AA295" s="1">
        <v>33281</v>
      </c>
      <c r="AB295" s="1" t="s">
        <v>395</v>
      </c>
      <c r="AC295" s="1" t="s">
        <v>161</v>
      </c>
      <c r="AD295" s="1">
        <v>332810801</v>
      </c>
      <c r="AE295" s="1" t="s">
        <v>411</v>
      </c>
      <c r="AF295" s="1">
        <v>294</v>
      </c>
      <c r="AG295" s="1">
        <v>2168</v>
      </c>
      <c r="AH295" s="1">
        <f t="shared" si="95"/>
        <v>904</v>
      </c>
      <c r="AI295" s="1">
        <v>32</v>
      </c>
      <c r="AJ295" s="1">
        <v>52</v>
      </c>
      <c r="AK295" s="1">
        <v>232</v>
      </c>
      <c r="AL295" s="1">
        <v>388</v>
      </c>
      <c r="AM295" s="1">
        <v>200</v>
      </c>
      <c r="AO295">
        <f t="shared" si="96"/>
        <v>2.1423679327334387E-3</v>
      </c>
      <c r="AP295">
        <f t="shared" si="99"/>
        <v>1.2152052557627311E-3</v>
      </c>
      <c r="AQ295">
        <f t="shared" si="100"/>
        <v>8.8608673425918038E-4</v>
      </c>
      <c r="AR295">
        <f t="shared" si="101"/>
        <v>2.1578585114496716E-3</v>
      </c>
      <c r="AS295">
        <f t="shared" si="102"/>
        <v>2.8619690051707222E-3</v>
      </c>
      <c r="AT295">
        <f t="shared" si="103"/>
        <v>2.1308331557639039E-3</v>
      </c>
      <c r="AV295">
        <f t="shared" si="97"/>
        <v>0.56722528245288639</v>
      </c>
      <c r="AW295">
        <f t="shared" si="104"/>
        <v>0.41360156708872403</v>
      </c>
      <c r="AX295">
        <f t="shared" si="105"/>
        <v>1.0072305874633161</v>
      </c>
      <c r="AY295">
        <f t="shared" si="106"/>
        <v>1.3358905169566964</v>
      </c>
      <c r="AZ295">
        <f t="shared" si="107"/>
        <v>0.99461587489557979</v>
      </c>
      <c r="BB295">
        <f t="shared" si="98"/>
        <v>-6.8901983745587149E-4</v>
      </c>
      <c r="BC295">
        <f t="shared" si="108"/>
        <v>-7.8228359339839297E-4</v>
      </c>
      <c r="BD295">
        <f t="shared" si="109"/>
        <v>1.5546447216066554E-5</v>
      </c>
      <c r="BE295">
        <f t="shared" si="110"/>
        <v>8.2882085304282298E-4</v>
      </c>
      <c r="BF295">
        <f t="shared" si="111"/>
        <v>-1.1503668747995911E-5</v>
      </c>
    </row>
    <row r="296" spans="27:58" x14ac:dyDescent="0.25">
      <c r="AA296" s="1">
        <v>33281</v>
      </c>
      <c r="AB296" s="1" t="s">
        <v>395</v>
      </c>
      <c r="AC296" s="1" t="s">
        <v>179</v>
      </c>
      <c r="AD296" s="1">
        <v>332810901</v>
      </c>
      <c r="AE296" s="1" t="s">
        <v>412</v>
      </c>
      <c r="AF296" s="1">
        <v>295</v>
      </c>
      <c r="AG296" s="1">
        <v>2797</v>
      </c>
      <c r="AH296" s="1">
        <f t="shared" si="95"/>
        <v>1344</v>
      </c>
      <c r="AI296" s="1">
        <v>89</v>
      </c>
      <c r="AJ296" s="1">
        <v>277</v>
      </c>
      <c r="AK296" s="1">
        <v>447</v>
      </c>
      <c r="AL296" s="1">
        <v>380</v>
      </c>
      <c r="AM296" s="1">
        <v>151</v>
      </c>
      <c r="AO296">
        <f t="shared" si="96"/>
        <v>3.1851133867187406E-3</v>
      </c>
      <c r="AP296">
        <f t="shared" si="99"/>
        <v>3.379789617590096E-3</v>
      </c>
      <c r="AQ296">
        <f t="shared" si="100"/>
        <v>4.7201158728806336E-3</v>
      </c>
      <c r="AR296">
        <f t="shared" si="101"/>
        <v>4.1575980802500143E-3</v>
      </c>
      <c r="AS296">
        <f t="shared" si="102"/>
        <v>2.8029593349610167E-3</v>
      </c>
      <c r="AT296">
        <f t="shared" si="103"/>
        <v>1.6087790326017473E-3</v>
      </c>
      <c r="AV296">
        <f t="shared" si="97"/>
        <v>1.0611206595291443</v>
      </c>
      <c r="AW296">
        <f t="shared" si="104"/>
        <v>1.4819302485627461</v>
      </c>
      <c r="AX296">
        <f t="shared" si="105"/>
        <v>1.3053218442980186</v>
      </c>
      <c r="AY296">
        <f t="shared" si="106"/>
        <v>0.88001869781112763</v>
      </c>
      <c r="AZ296">
        <f t="shared" si="107"/>
        <v>0.50509317480188332</v>
      </c>
      <c r="BB296">
        <f t="shared" si="98"/>
        <v>2.005079645551823E-4</v>
      </c>
      <c r="BC296">
        <f t="shared" si="108"/>
        <v>1.8566361493618454E-3</v>
      </c>
      <c r="BD296">
        <f t="shared" si="109"/>
        <v>1.1077904882615241E-3</v>
      </c>
      <c r="BE296">
        <f t="shared" si="110"/>
        <v>-3.5825218671195702E-4</v>
      </c>
      <c r="BF296">
        <f t="shared" si="111"/>
        <v>-1.0988159672628089E-3</v>
      </c>
    </row>
    <row r="297" spans="27:58" x14ac:dyDescent="0.25">
      <c r="AA297" s="1">
        <v>33281</v>
      </c>
      <c r="AB297" s="1" t="s">
        <v>395</v>
      </c>
      <c r="AC297" s="1" t="s">
        <v>189</v>
      </c>
      <c r="AD297" s="1">
        <v>332811001</v>
      </c>
      <c r="AE297" s="1" t="s">
        <v>413</v>
      </c>
      <c r="AF297" s="1">
        <v>296</v>
      </c>
      <c r="AG297" s="1">
        <v>4078</v>
      </c>
      <c r="AH297" s="1">
        <f t="shared" si="95"/>
        <v>2162</v>
      </c>
      <c r="AI297" s="1">
        <v>74</v>
      </c>
      <c r="AJ297" s="1">
        <v>329</v>
      </c>
      <c r="AK297" s="1">
        <v>632</v>
      </c>
      <c r="AL297" s="1">
        <v>858</v>
      </c>
      <c r="AM297" s="1">
        <v>269</v>
      </c>
      <c r="AO297">
        <f t="shared" si="96"/>
        <v>5.1236719807186883E-3</v>
      </c>
      <c r="AP297">
        <f t="shared" si="99"/>
        <v>2.8101621539513158E-3</v>
      </c>
      <c r="AQ297">
        <f t="shared" si="100"/>
        <v>5.6062026071398144E-3</v>
      </c>
      <c r="AR297">
        <f t="shared" si="101"/>
        <v>5.8783042208456577E-3</v>
      </c>
      <c r="AS297">
        <f t="shared" si="102"/>
        <v>6.3287871299909275E-3</v>
      </c>
      <c r="AT297">
        <f t="shared" si="103"/>
        <v>2.8659705945024505E-3</v>
      </c>
      <c r="AV297">
        <f t="shared" si="97"/>
        <v>0.54846644448092463</v>
      </c>
      <c r="AW297">
        <f t="shared" si="104"/>
        <v>1.0941767209604707</v>
      </c>
      <c r="AX297">
        <f t="shared" si="105"/>
        <v>1.1472834800835783</v>
      </c>
      <c r="AY297">
        <f t="shared" si="106"/>
        <v>1.235205367128752</v>
      </c>
      <c r="AZ297">
        <f t="shared" si="107"/>
        <v>0.55935871876412468</v>
      </c>
      <c r="BB297">
        <f t="shared" si="98"/>
        <v>-1.6878653846277539E-3</v>
      </c>
      <c r="BC297">
        <f t="shared" si="108"/>
        <v>5.0457072235297862E-4</v>
      </c>
      <c r="BD297">
        <f t="shared" si="109"/>
        <v>8.0766111090272363E-4</v>
      </c>
      <c r="BE297">
        <f t="shared" si="110"/>
        <v>1.3368755602426701E-3</v>
      </c>
      <c r="BF297">
        <f t="shared" si="111"/>
        <v>-1.6650265902150847E-3</v>
      </c>
    </row>
    <row r="298" spans="27:58" x14ac:dyDescent="0.25">
      <c r="AA298" s="1">
        <v>33281</v>
      </c>
      <c r="AB298" s="1" t="s">
        <v>395</v>
      </c>
      <c r="AC298" s="1" t="s">
        <v>201</v>
      </c>
      <c r="AD298" s="1">
        <v>332811101</v>
      </c>
      <c r="AE298" s="1" t="s">
        <v>414</v>
      </c>
      <c r="AF298" s="1">
        <v>297</v>
      </c>
      <c r="AG298" s="1">
        <v>3254</v>
      </c>
      <c r="AH298" s="1">
        <f t="shared" si="95"/>
        <v>1438</v>
      </c>
      <c r="AI298" s="1">
        <v>68</v>
      </c>
      <c r="AJ298" s="1">
        <v>254</v>
      </c>
      <c r="AK298" s="1">
        <v>474</v>
      </c>
      <c r="AL298" s="1">
        <v>470</v>
      </c>
      <c r="AM298" s="1">
        <v>172</v>
      </c>
      <c r="AO298">
        <f t="shared" si="96"/>
        <v>3.4078817337065098E-3</v>
      </c>
      <c r="AP298">
        <f t="shared" si="99"/>
        <v>2.5823111684958036E-3</v>
      </c>
      <c r="AQ298">
        <f t="shared" si="100"/>
        <v>4.3281928942659961E-3</v>
      </c>
      <c r="AR298">
        <f t="shared" si="101"/>
        <v>4.4087281656342431E-3</v>
      </c>
      <c r="AS298">
        <f t="shared" si="102"/>
        <v>3.4668181248202049E-3</v>
      </c>
      <c r="AT298">
        <f t="shared" si="103"/>
        <v>1.8325165139569573E-3</v>
      </c>
      <c r="AV298">
        <f t="shared" si="97"/>
        <v>0.75774670903476693</v>
      </c>
      <c r="AW298">
        <f t="shared" si="104"/>
        <v>1.2700537261774427</v>
      </c>
      <c r="AX298">
        <f t="shared" si="105"/>
        <v>1.2936857878689305</v>
      </c>
      <c r="AY298">
        <f t="shared" si="106"/>
        <v>1.0172941421443034</v>
      </c>
      <c r="AZ298">
        <f t="shared" si="107"/>
        <v>0.53772890527038908</v>
      </c>
      <c r="BB298">
        <f t="shared" si="98"/>
        <v>-7.1634888606547729E-4</v>
      </c>
      <c r="BC298">
        <f t="shared" si="108"/>
        <v>1.0346943465573536E-3</v>
      </c>
      <c r="BD298">
        <f t="shared" si="109"/>
        <v>1.1352269766473292E-3</v>
      </c>
      <c r="BE298">
        <f t="shared" si="110"/>
        <v>5.9443105564766875E-5</v>
      </c>
      <c r="BF298">
        <f t="shared" si="111"/>
        <v>-1.1368946001608289E-3</v>
      </c>
    </row>
    <row r="299" spans="27:58" x14ac:dyDescent="0.25">
      <c r="AA299" s="1">
        <v>33281</v>
      </c>
      <c r="AB299" s="1" t="s">
        <v>395</v>
      </c>
      <c r="AC299" s="1" t="s">
        <v>217</v>
      </c>
      <c r="AD299" s="1">
        <v>332811201</v>
      </c>
      <c r="AE299" s="1" t="s">
        <v>415</v>
      </c>
      <c r="AF299" s="1">
        <v>298</v>
      </c>
      <c r="AG299" s="1">
        <v>3872</v>
      </c>
      <c r="AH299" s="1">
        <f t="shared" si="95"/>
        <v>2077</v>
      </c>
      <c r="AI299" s="1">
        <v>142</v>
      </c>
      <c r="AJ299" s="1">
        <v>348</v>
      </c>
      <c r="AK299" s="1">
        <v>719</v>
      </c>
      <c r="AL299" s="1">
        <v>584</v>
      </c>
      <c r="AM299" s="1">
        <v>284</v>
      </c>
      <c r="AO299">
        <f t="shared" si="96"/>
        <v>4.922232518016983E-3</v>
      </c>
      <c r="AP299">
        <f t="shared" si="99"/>
        <v>5.3924733224471194E-3</v>
      </c>
      <c r="AQ299">
        <f t="shared" si="100"/>
        <v>5.9299650677345148E-3</v>
      </c>
      <c r="AR299">
        <f t="shared" si="101"/>
        <v>6.6875011626392842E-3</v>
      </c>
      <c r="AS299">
        <f t="shared" si="102"/>
        <v>4.3077059253085097E-3</v>
      </c>
      <c r="AT299">
        <f t="shared" si="103"/>
        <v>3.0257830811847432E-3</v>
      </c>
      <c r="AV299">
        <f t="shared" si="97"/>
        <v>1.0955340493787933</v>
      </c>
      <c r="AW299">
        <f t="shared" si="104"/>
        <v>1.2047307895409045</v>
      </c>
      <c r="AX299">
        <f t="shared" si="105"/>
        <v>1.3586317058694077</v>
      </c>
      <c r="AY299">
        <f t="shared" si="106"/>
        <v>0.87515287210445569</v>
      </c>
      <c r="AZ299">
        <f t="shared" si="107"/>
        <v>0.61471762459603163</v>
      </c>
      <c r="BB299">
        <f t="shared" si="98"/>
        <v>4.9201983896886834E-4</v>
      </c>
      <c r="BC299">
        <f t="shared" si="108"/>
        <v>1.1044923493739719E-3</v>
      </c>
      <c r="BD299">
        <f t="shared" si="109"/>
        <v>2.0495726143995221E-3</v>
      </c>
      <c r="BE299">
        <f t="shared" si="110"/>
        <v>-5.7446143345096865E-4</v>
      </c>
      <c r="BF299">
        <f t="shared" si="111"/>
        <v>-1.4723226386792361E-3</v>
      </c>
    </row>
    <row r="300" spans="27:58" x14ac:dyDescent="0.25">
      <c r="AA300" s="1">
        <v>33281</v>
      </c>
      <c r="AB300" s="1" t="s">
        <v>395</v>
      </c>
      <c r="AC300" s="1" t="s">
        <v>235</v>
      </c>
      <c r="AD300" s="1">
        <v>332811301</v>
      </c>
      <c r="AE300" s="1" t="s">
        <v>416</v>
      </c>
      <c r="AF300" s="1">
        <v>299</v>
      </c>
      <c r="AG300" s="1">
        <v>1866</v>
      </c>
      <c r="AH300" s="1">
        <f t="shared" si="95"/>
        <v>960</v>
      </c>
      <c r="AI300" s="1">
        <v>24</v>
      </c>
      <c r="AJ300" s="1">
        <v>84</v>
      </c>
      <c r="AK300" s="1">
        <v>240</v>
      </c>
      <c r="AL300" s="1">
        <v>288</v>
      </c>
      <c r="AM300" s="1">
        <v>324</v>
      </c>
      <c r="AO300">
        <f t="shared" si="96"/>
        <v>2.2750809905133862E-3</v>
      </c>
      <c r="AP300">
        <f t="shared" si="99"/>
        <v>9.1140394182204838E-4</v>
      </c>
      <c r="AQ300">
        <f t="shared" si="100"/>
        <v>1.4313708784186761E-3</v>
      </c>
      <c r="AR300">
        <f t="shared" si="101"/>
        <v>2.2322674256375916E-3</v>
      </c>
      <c r="AS300">
        <f t="shared" si="102"/>
        <v>2.1243481275494023E-3</v>
      </c>
      <c r="AT300">
        <f t="shared" si="103"/>
        <v>3.4519497123375238E-3</v>
      </c>
      <c r="AV300">
        <f t="shared" si="97"/>
        <v>0.40060285573235105</v>
      </c>
      <c r="AW300">
        <f t="shared" si="104"/>
        <v>0.62915161455227064</v>
      </c>
      <c r="AX300">
        <f t="shared" si="105"/>
        <v>0.98118152054616148</v>
      </c>
      <c r="AY300">
        <f t="shared" si="106"/>
        <v>0.93374615515117543</v>
      </c>
      <c r="AZ300">
        <f t="shared" si="107"/>
        <v>1.5172865171532068</v>
      </c>
      <c r="BB300">
        <f t="shared" si="98"/>
        <v>-8.3373840623209548E-4</v>
      </c>
      <c r="BC300">
        <f t="shared" si="108"/>
        <v>-6.6327294707521514E-4</v>
      </c>
      <c r="BD300">
        <f t="shared" si="109"/>
        <v>-4.2408170766777825E-5</v>
      </c>
      <c r="BE300">
        <f t="shared" si="110"/>
        <v>-1.4562546660890931E-4</v>
      </c>
      <c r="BF300">
        <f t="shared" si="111"/>
        <v>1.4391991403334059E-3</v>
      </c>
    </row>
    <row r="301" spans="27:58" x14ac:dyDescent="0.25">
      <c r="AA301" s="1">
        <v>33281</v>
      </c>
      <c r="AB301" s="1" t="s">
        <v>395</v>
      </c>
      <c r="AC301" s="1" t="s">
        <v>417</v>
      </c>
      <c r="AD301" s="1">
        <v>332811401</v>
      </c>
      <c r="AE301" s="1" t="s">
        <v>418</v>
      </c>
      <c r="AF301" s="1">
        <v>300</v>
      </c>
      <c r="AG301" s="1">
        <v>2905</v>
      </c>
      <c r="AH301" s="1">
        <f t="shared" si="95"/>
        <v>1416</v>
      </c>
      <c r="AI301" s="1">
        <v>84</v>
      </c>
      <c r="AJ301" s="1">
        <v>96</v>
      </c>
      <c r="AK301" s="1">
        <v>328</v>
      </c>
      <c r="AL301" s="1">
        <v>484</v>
      </c>
      <c r="AM301" s="1">
        <v>424</v>
      </c>
      <c r="AO301">
        <f t="shared" si="96"/>
        <v>3.3557444610072449E-3</v>
      </c>
      <c r="AP301">
        <f t="shared" si="99"/>
        <v>3.1899137963771695E-3</v>
      </c>
      <c r="AQ301">
        <f t="shared" si="100"/>
        <v>1.6358524324784868E-3</v>
      </c>
      <c r="AR301">
        <f t="shared" si="101"/>
        <v>3.0507654817047082E-3</v>
      </c>
      <c r="AS301">
        <f t="shared" si="102"/>
        <v>3.5700850476871899E-3</v>
      </c>
      <c r="AT301">
        <f t="shared" si="103"/>
        <v>4.5173662902194761E-3</v>
      </c>
      <c r="AV301">
        <f t="shared" si="97"/>
        <v>0.95058304750049394</v>
      </c>
      <c r="AW301">
        <f t="shared" si="104"/>
        <v>0.48747824856350258</v>
      </c>
      <c r="AX301">
        <f t="shared" si="105"/>
        <v>0.9091173410710196</v>
      </c>
      <c r="AY301">
        <f t="shared" si="106"/>
        <v>1.0638727379782695</v>
      </c>
      <c r="AZ301">
        <f t="shared" si="107"/>
        <v>1.346159203333249</v>
      </c>
      <c r="BB301">
        <f t="shared" si="98"/>
        <v>-1.6166402872756891E-4</v>
      </c>
      <c r="BC301">
        <f t="shared" si="108"/>
        <v>-1.1753756897948397E-3</v>
      </c>
      <c r="BD301">
        <f t="shared" si="109"/>
        <v>-2.906803063417975E-4</v>
      </c>
      <c r="BE301">
        <f t="shared" si="110"/>
        <v>2.2104458826511451E-4</v>
      </c>
      <c r="BF301">
        <f t="shared" si="111"/>
        <v>1.342811989191297E-3</v>
      </c>
    </row>
    <row r="302" spans="27:58" x14ac:dyDescent="0.25">
      <c r="AA302" s="1">
        <v>33281</v>
      </c>
      <c r="AB302" s="1" t="s">
        <v>395</v>
      </c>
      <c r="AC302" s="1" t="s">
        <v>419</v>
      </c>
      <c r="AD302" s="1">
        <v>332811501</v>
      </c>
      <c r="AE302" s="1" t="s">
        <v>420</v>
      </c>
      <c r="AF302" s="1">
        <v>301</v>
      </c>
      <c r="AG302" s="1">
        <v>301</v>
      </c>
      <c r="AH302" s="1">
        <f t="shared" si="95"/>
        <v>80</v>
      </c>
      <c r="AI302" s="1">
        <v>16</v>
      </c>
      <c r="AJ302" s="1">
        <v>12</v>
      </c>
      <c r="AK302" s="1">
        <v>12</v>
      </c>
      <c r="AL302" s="1">
        <v>20</v>
      </c>
      <c r="AM302" s="1">
        <v>20</v>
      </c>
      <c r="AO302">
        <f t="shared" si="96"/>
        <v>1.8959008254278219E-4</v>
      </c>
      <c r="AP302">
        <f t="shared" si="99"/>
        <v>6.0760262788136555E-4</v>
      </c>
      <c r="AQ302">
        <f t="shared" si="100"/>
        <v>2.0448155405981084E-4</v>
      </c>
      <c r="AR302">
        <f t="shared" si="101"/>
        <v>1.1161337128187957E-4</v>
      </c>
      <c r="AS302">
        <f t="shared" si="102"/>
        <v>1.4752417552426405E-4</v>
      </c>
      <c r="AT302">
        <f t="shared" si="103"/>
        <v>2.1308331557639036E-4</v>
      </c>
      <c r="AV302">
        <f t="shared" si="97"/>
        <v>3.2048228458588084</v>
      </c>
      <c r="AW302">
        <f t="shared" si="104"/>
        <v>1.0785456249467495</v>
      </c>
      <c r="AX302">
        <f t="shared" si="105"/>
        <v>0.58870891232769684</v>
      </c>
      <c r="AY302">
        <f t="shared" si="106"/>
        <v>0.77812179595931286</v>
      </c>
      <c r="AZ302">
        <f t="shared" si="107"/>
        <v>1.123915938632005</v>
      </c>
      <c r="BB302">
        <f t="shared" si="98"/>
        <v>7.0764854109561619E-4</v>
      </c>
      <c r="BC302">
        <f t="shared" si="108"/>
        <v>1.5461563949017632E-5</v>
      </c>
      <c r="BD302">
        <f t="shared" si="109"/>
        <v>-5.9135378544030142E-5</v>
      </c>
      <c r="BE302">
        <f t="shared" si="110"/>
        <v>-3.7009716971947142E-5</v>
      </c>
      <c r="BF302">
        <f t="shared" si="111"/>
        <v>2.4892171527980945E-5</v>
      </c>
    </row>
    <row r="303" spans="27:58" x14ac:dyDescent="0.25">
      <c r="AA303" s="1">
        <v>33281</v>
      </c>
      <c r="AB303" s="1" t="s">
        <v>395</v>
      </c>
      <c r="AC303" s="1" t="s">
        <v>421</v>
      </c>
      <c r="AD303" s="1">
        <v>332811502</v>
      </c>
      <c r="AE303" s="1" t="s">
        <v>422</v>
      </c>
      <c r="AF303" s="1">
        <v>302</v>
      </c>
      <c r="AG303" s="1">
        <v>296</v>
      </c>
      <c r="AH303" s="1">
        <f t="shared" si="95"/>
        <v>168</v>
      </c>
      <c r="AI303" s="1">
        <v>0</v>
      </c>
      <c r="AJ303" s="1">
        <v>8</v>
      </c>
      <c r="AK303" s="1">
        <v>16</v>
      </c>
      <c r="AL303" s="1">
        <v>136</v>
      </c>
      <c r="AM303" s="1">
        <v>8</v>
      </c>
      <c r="AO303">
        <f t="shared" si="96"/>
        <v>3.9813917333984258E-4</v>
      </c>
      <c r="AP303">
        <f t="shared" si="99"/>
        <v>0</v>
      </c>
      <c r="AQ303">
        <f t="shared" si="100"/>
        <v>1.363210360398739E-4</v>
      </c>
      <c r="AR303">
        <f t="shared" si="101"/>
        <v>1.4881782837583942E-4</v>
      </c>
      <c r="AS303">
        <f t="shared" si="102"/>
        <v>1.0031643935649954E-3</v>
      </c>
      <c r="AT303">
        <f t="shared" si="103"/>
        <v>8.5233326230556148E-5</v>
      </c>
      <c r="AV303">
        <f t="shared" si="97"/>
        <v>0</v>
      </c>
      <c r="AW303">
        <f t="shared" si="104"/>
        <v>0.3423954364910316</v>
      </c>
      <c r="AX303">
        <f t="shared" si="105"/>
        <v>0.37378343639853767</v>
      </c>
      <c r="AY303">
        <f t="shared" si="106"/>
        <v>2.5196324821539653</v>
      </c>
      <c r="AZ303">
        <f t="shared" si="107"/>
        <v>0.21407922640609622</v>
      </c>
      <c r="BB303">
        <f t="shared" si="98"/>
        <v>0</v>
      </c>
      <c r="BC303">
        <f t="shared" si="108"/>
        <v>-1.4610738182616113E-4</v>
      </c>
      <c r="BD303">
        <f t="shared" si="109"/>
        <v>-1.4644845454066772E-4</v>
      </c>
      <c r="BE303">
        <f t="shared" si="110"/>
        <v>9.2703730786273478E-4</v>
      </c>
      <c r="BF303">
        <f t="shared" si="111"/>
        <v>-1.3137942600662415E-4</v>
      </c>
    </row>
    <row r="304" spans="27:58" x14ac:dyDescent="0.25">
      <c r="AA304" s="1">
        <v>33281</v>
      </c>
      <c r="AB304" s="1" t="s">
        <v>395</v>
      </c>
      <c r="AC304" s="1" t="s">
        <v>423</v>
      </c>
      <c r="AD304" s="1">
        <v>332811503</v>
      </c>
      <c r="AE304" s="1" t="s">
        <v>424</v>
      </c>
      <c r="AF304" s="1">
        <v>303</v>
      </c>
      <c r="AG304" s="1">
        <v>1014</v>
      </c>
      <c r="AH304" s="1">
        <f t="shared" si="95"/>
        <v>368</v>
      </c>
      <c r="AI304" s="1">
        <v>25</v>
      </c>
      <c r="AJ304" s="1">
        <v>1</v>
      </c>
      <c r="AK304" s="1">
        <v>31</v>
      </c>
      <c r="AL304" s="1">
        <v>108</v>
      </c>
      <c r="AM304" s="1">
        <v>203</v>
      </c>
      <c r="AO304">
        <f t="shared" si="96"/>
        <v>8.721143796967981E-4</v>
      </c>
      <c r="AP304">
        <f t="shared" si="99"/>
        <v>9.4937910606463372E-4</v>
      </c>
      <c r="AQ304">
        <f t="shared" si="100"/>
        <v>1.7040129504984237E-5</v>
      </c>
      <c r="AR304">
        <f t="shared" si="101"/>
        <v>2.883345424781889E-4</v>
      </c>
      <c r="AS304">
        <f t="shared" si="102"/>
        <v>7.9663054783102576E-4</v>
      </c>
      <c r="AT304">
        <f t="shared" si="103"/>
        <v>2.1627956531003623E-3</v>
      </c>
      <c r="AV304">
        <f t="shared" si="97"/>
        <v>1.0885947166639973</v>
      </c>
      <c r="AW304">
        <f t="shared" si="104"/>
        <v>1.9538870017151259E-2</v>
      </c>
      <c r="AX304">
        <f t="shared" si="105"/>
        <v>0.33061551235794567</v>
      </c>
      <c r="AY304">
        <f t="shared" si="106"/>
        <v>0.91344732569136711</v>
      </c>
      <c r="AZ304">
        <f t="shared" si="107"/>
        <v>2.4799449515467069</v>
      </c>
      <c r="BB304">
        <f t="shared" si="98"/>
        <v>8.0590526787015321E-5</v>
      </c>
      <c r="BC304">
        <f t="shared" si="108"/>
        <v>-6.7058864501219072E-5</v>
      </c>
      <c r="BD304">
        <f t="shared" si="109"/>
        <v>-3.1912843312273181E-4</v>
      </c>
      <c r="BE304">
        <f t="shared" si="110"/>
        <v>-7.2118618478446059E-5</v>
      </c>
      <c r="BF304">
        <f t="shared" si="111"/>
        <v>1.9643296578269022E-3</v>
      </c>
    </row>
    <row r="305" spans="27:58" x14ac:dyDescent="0.25">
      <c r="AA305" s="1">
        <v>33281</v>
      </c>
      <c r="AB305" s="1" t="s">
        <v>395</v>
      </c>
      <c r="AC305" s="1" t="s">
        <v>425</v>
      </c>
      <c r="AD305" s="1">
        <v>332811504</v>
      </c>
      <c r="AE305" s="1" t="s">
        <v>426</v>
      </c>
      <c r="AF305" s="1">
        <v>304</v>
      </c>
      <c r="AG305" s="1">
        <v>91</v>
      </c>
      <c r="AH305" s="1">
        <f t="shared" si="95"/>
        <v>24</v>
      </c>
      <c r="AI305" s="1">
        <v>4</v>
      </c>
      <c r="AJ305" s="1">
        <v>0</v>
      </c>
      <c r="AK305" s="1">
        <v>0</v>
      </c>
      <c r="AL305" s="1">
        <v>4</v>
      </c>
      <c r="AM305" s="1">
        <v>16</v>
      </c>
      <c r="AO305">
        <f t="shared" si="96"/>
        <v>5.6877024762834657E-5</v>
      </c>
      <c r="AP305">
        <f t="shared" si="99"/>
        <v>1.5190065697034139E-4</v>
      </c>
      <c r="AQ305">
        <f t="shared" si="100"/>
        <v>0</v>
      </c>
      <c r="AR305">
        <f t="shared" si="101"/>
        <v>0</v>
      </c>
      <c r="AS305">
        <f t="shared" si="102"/>
        <v>2.9504835104852807E-5</v>
      </c>
      <c r="AT305">
        <f t="shared" si="103"/>
        <v>1.704666524611123E-4</v>
      </c>
      <c r="AV305">
        <f t="shared" si="97"/>
        <v>2.6706857048823403</v>
      </c>
      <c r="AW305">
        <f t="shared" si="104"/>
        <v>0</v>
      </c>
      <c r="AX305">
        <f t="shared" si="105"/>
        <v>0</v>
      </c>
      <c r="AY305">
        <f t="shared" si="106"/>
        <v>0.5187478639728752</v>
      </c>
      <c r="AZ305">
        <f t="shared" si="107"/>
        <v>2.9971091696853471</v>
      </c>
      <c r="BB305">
        <f t="shared" si="98"/>
        <v>1.4921737101704694E-4</v>
      </c>
      <c r="BC305">
        <f t="shared" si="108"/>
        <v>0</v>
      </c>
      <c r="BD305">
        <f t="shared" si="109"/>
        <v>0</v>
      </c>
      <c r="BE305">
        <f t="shared" si="110"/>
        <v>-1.9365124549892137E-5</v>
      </c>
      <c r="BF305">
        <f t="shared" si="111"/>
        <v>1.8711241661922709E-4</v>
      </c>
    </row>
    <row r="306" spans="27:58" x14ac:dyDescent="0.25">
      <c r="AA306" s="1">
        <v>33284</v>
      </c>
      <c r="AB306" s="1" t="s">
        <v>427</v>
      </c>
      <c r="AC306" s="1" t="s">
        <v>22</v>
      </c>
      <c r="AD306" s="1">
        <v>332840000</v>
      </c>
      <c r="AE306" s="1" t="s">
        <v>427</v>
      </c>
      <c r="AF306" s="1">
        <v>305</v>
      </c>
      <c r="AG306" s="1">
        <v>4625</v>
      </c>
      <c r="AH306" s="1">
        <f t="shared" si="95"/>
        <v>2068</v>
      </c>
      <c r="AI306" s="1">
        <v>160</v>
      </c>
      <c r="AJ306" s="1">
        <v>164</v>
      </c>
      <c r="AK306" s="1">
        <v>468</v>
      </c>
      <c r="AL306" s="1">
        <v>696</v>
      </c>
      <c r="AM306" s="1">
        <v>580</v>
      </c>
      <c r="AO306">
        <f t="shared" si="96"/>
        <v>4.9009036337309192E-3</v>
      </c>
      <c r="AP306">
        <f t="shared" si="99"/>
        <v>6.0760262788136562E-3</v>
      </c>
      <c r="AQ306">
        <f t="shared" si="100"/>
        <v>2.794581238817415E-3</v>
      </c>
      <c r="AR306">
        <f t="shared" si="101"/>
        <v>4.352921479993303E-3</v>
      </c>
      <c r="AS306">
        <f t="shared" si="102"/>
        <v>5.1338413082443884E-3</v>
      </c>
      <c r="AT306">
        <f t="shared" si="103"/>
        <v>6.1794161517153209E-3</v>
      </c>
      <c r="AV306">
        <f t="shared" si="97"/>
        <v>1.239776729539191</v>
      </c>
      <c r="AW306">
        <f t="shared" si="104"/>
        <v>0.57021754510401979</v>
      </c>
      <c r="AX306">
        <f t="shared" si="105"/>
        <v>0.88818752730290829</v>
      </c>
      <c r="AY306">
        <f t="shared" si="106"/>
        <v>1.0475295357595391</v>
      </c>
      <c r="AZ306">
        <f t="shared" si="107"/>
        <v>1.2608728131654992</v>
      </c>
      <c r="BB306">
        <f t="shared" si="98"/>
        <v>1.3059282669291706E-3</v>
      </c>
      <c r="BC306">
        <f t="shared" si="108"/>
        <v>-1.5698206116355796E-3</v>
      </c>
      <c r="BD306">
        <f t="shared" si="109"/>
        <v>-5.1613625500431459E-4</v>
      </c>
      <c r="BE306">
        <f t="shared" si="110"/>
        <v>2.3838770767107672E-4</v>
      </c>
      <c r="BF306">
        <f t="shared" si="111"/>
        <v>1.432414555800697E-3</v>
      </c>
    </row>
    <row r="307" spans="27:58" x14ac:dyDescent="0.25">
      <c r="AA307" s="1">
        <v>33285</v>
      </c>
      <c r="AB307" s="1" t="s">
        <v>428</v>
      </c>
      <c r="AC307" s="1" t="s">
        <v>22</v>
      </c>
      <c r="AD307" s="1">
        <v>332850000</v>
      </c>
      <c r="AE307" s="1" t="s">
        <v>428</v>
      </c>
      <c r="AF307" s="1">
        <v>306</v>
      </c>
      <c r="AG307" s="1">
        <v>343</v>
      </c>
      <c r="AH307" s="1">
        <f t="shared" si="95"/>
        <v>132</v>
      </c>
      <c r="AI307" s="1">
        <v>12</v>
      </c>
      <c r="AJ307" s="1">
        <v>4</v>
      </c>
      <c r="AK307" s="1">
        <v>32</v>
      </c>
      <c r="AL307" s="1">
        <v>28</v>
      </c>
      <c r="AM307" s="1">
        <v>56</v>
      </c>
      <c r="AO307">
        <f t="shared" si="96"/>
        <v>3.1282363619559062E-4</v>
      </c>
      <c r="AP307">
        <f t="shared" si="99"/>
        <v>4.5570197091102419E-4</v>
      </c>
      <c r="AQ307">
        <f t="shared" si="100"/>
        <v>6.8160518019936948E-5</v>
      </c>
      <c r="AR307">
        <f t="shared" si="101"/>
        <v>2.9763565675167884E-4</v>
      </c>
      <c r="AS307">
        <f t="shared" si="102"/>
        <v>2.0653384573396966E-4</v>
      </c>
      <c r="AT307">
        <f t="shared" si="103"/>
        <v>5.9663328361389306E-4</v>
      </c>
      <c r="AV307">
        <f t="shared" si="97"/>
        <v>1.4567376572085493</v>
      </c>
      <c r="AW307">
        <f t="shared" si="104"/>
        <v>0.21788800503974737</v>
      </c>
      <c r="AX307">
        <f t="shared" si="105"/>
        <v>0.9514487471962777</v>
      </c>
      <c r="AY307">
        <f t="shared" si="106"/>
        <v>0.66022455414729575</v>
      </c>
      <c r="AZ307">
        <f t="shared" si="107"/>
        <v>1.9072512897997662</v>
      </c>
      <c r="BB307">
        <f t="shared" si="98"/>
        <v>1.714348327244106E-4</v>
      </c>
      <c r="BC307">
        <f t="shared" si="108"/>
        <v>-1.0386123108471266E-4</v>
      </c>
      <c r="BD307">
        <f t="shared" si="109"/>
        <v>-1.4813165605521465E-5</v>
      </c>
      <c r="BE307">
        <f t="shared" si="110"/>
        <v>-8.5747744809738967E-5</v>
      </c>
      <c r="BF307">
        <f t="shared" si="111"/>
        <v>3.8522408964384279E-4</v>
      </c>
    </row>
    <row r="308" spans="27:58" x14ac:dyDescent="0.25">
      <c r="AA308" s="1">
        <v>33293</v>
      </c>
      <c r="AB308" s="1" t="s">
        <v>429</v>
      </c>
      <c r="AC308" s="1" t="s">
        <v>22</v>
      </c>
      <c r="AD308" s="1">
        <v>332930000</v>
      </c>
      <c r="AE308" s="1" t="s">
        <v>429</v>
      </c>
      <c r="AF308" s="1">
        <v>307</v>
      </c>
      <c r="AG308" s="1">
        <v>2208</v>
      </c>
      <c r="AH308" s="1">
        <f t="shared" si="95"/>
        <v>1036</v>
      </c>
      <c r="AI308" s="1">
        <v>116</v>
      </c>
      <c r="AJ308" s="1">
        <v>92</v>
      </c>
      <c r="AK308" s="1">
        <v>236</v>
      </c>
      <c r="AL308" s="1">
        <v>340</v>
      </c>
      <c r="AM308" s="1">
        <v>252</v>
      </c>
      <c r="AO308">
        <f t="shared" si="96"/>
        <v>2.4551915689290291E-3</v>
      </c>
      <c r="AP308">
        <f t="shared" si="99"/>
        <v>4.4051190521399008E-3</v>
      </c>
      <c r="AQ308">
        <f t="shared" si="100"/>
        <v>1.5676919144585499E-3</v>
      </c>
      <c r="AR308">
        <f t="shared" si="101"/>
        <v>2.1950629685436314E-3</v>
      </c>
      <c r="AS308">
        <f t="shared" si="102"/>
        <v>2.5079109839124887E-3</v>
      </c>
      <c r="AT308">
        <f t="shared" si="103"/>
        <v>2.6848497762625187E-3</v>
      </c>
      <c r="AV308">
        <f t="shared" si="97"/>
        <v>1.7942058403456651</v>
      </c>
      <c r="AW308">
        <f t="shared" si="104"/>
        <v>0.6385212194021942</v>
      </c>
      <c r="AX308">
        <f t="shared" si="105"/>
        <v>0.89404957084515102</v>
      </c>
      <c r="AY308">
        <f t="shared" si="106"/>
        <v>1.0214726279002564</v>
      </c>
      <c r="AZ308">
        <f t="shared" si="107"/>
        <v>1.0935398321824916</v>
      </c>
      <c r="BB308">
        <f t="shared" si="98"/>
        <v>2.5750673850493304E-3</v>
      </c>
      <c r="BC308">
        <f t="shared" si="108"/>
        <v>-7.0326717421327156E-4</v>
      </c>
      <c r="BD308">
        <f t="shared" si="109"/>
        <v>-2.4583400715878198E-4</v>
      </c>
      <c r="BE308">
        <f t="shared" si="110"/>
        <v>5.3281418860687325E-5</v>
      </c>
      <c r="BF308">
        <f t="shared" si="111"/>
        <v>2.40079231533779E-4</v>
      </c>
    </row>
    <row r="309" spans="27:58" x14ac:dyDescent="0.25">
      <c r="AA309" s="1">
        <v>33295</v>
      </c>
      <c r="AB309" s="1" t="s">
        <v>430</v>
      </c>
      <c r="AC309" s="1" t="s">
        <v>22</v>
      </c>
      <c r="AD309" s="1">
        <v>332950000</v>
      </c>
      <c r="AE309" s="1" t="s">
        <v>430</v>
      </c>
      <c r="AF309" s="1">
        <v>308</v>
      </c>
      <c r="AG309" s="1">
        <v>103</v>
      </c>
      <c r="AH309" s="1">
        <f t="shared" si="95"/>
        <v>40</v>
      </c>
      <c r="AI309" s="1">
        <v>8</v>
      </c>
      <c r="AJ309" s="1">
        <v>4</v>
      </c>
      <c r="AK309" s="1">
        <v>8</v>
      </c>
      <c r="AL309" s="1">
        <v>4</v>
      </c>
      <c r="AM309" s="1">
        <v>16</v>
      </c>
      <c r="AO309">
        <f t="shared" si="96"/>
        <v>9.4795041271391093E-5</v>
      </c>
      <c r="AP309">
        <f t="shared" si="99"/>
        <v>3.0380131394068278E-4</v>
      </c>
      <c r="AQ309">
        <f t="shared" si="100"/>
        <v>6.8160518019936948E-5</v>
      </c>
      <c r="AR309">
        <f t="shared" si="101"/>
        <v>7.4408914187919711E-5</v>
      </c>
      <c r="AS309">
        <f t="shared" si="102"/>
        <v>2.9504835104852807E-5</v>
      </c>
      <c r="AT309">
        <f t="shared" si="103"/>
        <v>1.704666524611123E-4</v>
      </c>
      <c r="AV309">
        <f t="shared" si="97"/>
        <v>3.2048228458588084</v>
      </c>
      <c r="AW309">
        <f t="shared" si="104"/>
        <v>0.7190304166311664</v>
      </c>
      <c r="AX309">
        <f t="shared" si="105"/>
        <v>0.78494521643692916</v>
      </c>
      <c r="AY309">
        <f t="shared" si="106"/>
        <v>0.31124871838372514</v>
      </c>
      <c r="AZ309">
        <f t="shared" si="107"/>
        <v>1.7982655018112081</v>
      </c>
      <c r="BB309">
        <f t="shared" si="98"/>
        <v>3.5382427054780809E-4</v>
      </c>
      <c r="BC309">
        <f t="shared" si="108"/>
        <v>-2.2482857157989673E-5</v>
      </c>
      <c r="BD309">
        <f t="shared" si="109"/>
        <v>-1.8017475053552621E-5</v>
      </c>
      <c r="BE309">
        <f t="shared" si="110"/>
        <v>-3.4436950346441272E-5</v>
      </c>
      <c r="BF309">
        <f t="shared" si="111"/>
        <v>1.0003368254447906E-4</v>
      </c>
    </row>
    <row r="310" spans="27:58" x14ac:dyDescent="0.25">
      <c r="AA310" s="1">
        <v>33297</v>
      </c>
      <c r="AB310" s="1" t="s">
        <v>431</v>
      </c>
      <c r="AC310" s="1" t="s">
        <v>22</v>
      </c>
      <c r="AD310" s="1">
        <v>332970000</v>
      </c>
      <c r="AE310" s="1" t="s">
        <v>431</v>
      </c>
      <c r="AF310" s="1">
        <v>309</v>
      </c>
      <c r="AG310" s="1">
        <v>1367</v>
      </c>
      <c r="AH310" s="1">
        <f t="shared" si="95"/>
        <v>596</v>
      </c>
      <c r="AI310" s="1">
        <v>36</v>
      </c>
      <c r="AJ310" s="1">
        <v>20</v>
      </c>
      <c r="AK310" s="1">
        <v>132</v>
      </c>
      <c r="AL310" s="1">
        <v>156</v>
      </c>
      <c r="AM310" s="1">
        <v>252</v>
      </c>
      <c r="AO310">
        <f t="shared" si="96"/>
        <v>1.4124461149437272E-3</v>
      </c>
      <c r="AP310">
        <f t="shared" si="99"/>
        <v>1.3671059127330725E-3</v>
      </c>
      <c r="AQ310">
        <f t="shared" si="100"/>
        <v>3.4080259009968474E-4</v>
      </c>
      <c r="AR310">
        <f t="shared" si="101"/>
        <v>1.2277470841006752E-3</v>
      </c>
      <c r="AS310">
        <f t="shared" si="102"/>
        <v>1.1506885690892594E-3</v>
      </c>
      <c r="AT310">
        <f t="shared" si="103"/>
        <v>2.6848497762625187E-3</v>
      </c>
      <c r="AV310">
        <f t="shared" si="97"/>
        <v>0.96789951720568035</v>
      </c>
      <c r="AW310">
        <f t="shared" si="104"/>
        <v>0.24128537470844511</v>
      </c>
      <c r="AX310">
        <f t="shared" si="105"/>
        <v>0.86923463565163295</v>
      </c>
      <c r="AY310">
        <f t="shared" si="106"/>
        <v>0.81467785348760269</v>
      </c>
      <c r="AZ310">
        <f t="shared" si="107"/>
        <v>1.9008511176863443</v>
      </c>
      <c r="BB310">
        <f t="shared" si="98"/>
        <v>-4.4604566847513747E-5</v>
      </c>
      <c r="BC310">
        <f t="shared" si="108"/>
        <v>-4.8454457479644503E-4</v>
      </c>
      <c r="BD310">
        <f t="shared" si="109"/>
        <v>-1.7205915734602286E-4</v>
      </c>
      <c r="BE310">
        <f t="shared" si="110"/>
        <v>-2.3584802388028299E-4</v>
      </c>
      <c r="BF310">
        <f t="shared" si="111"/>
        <v>1.724483689769745E-3</v>
      </c>
    </row>
    <row r="311" spans="27:58" x14ac:dyDescent="0.25">
      <c r="AA311" s="1">
        <v>33303</v>
      </c>
      <c r="AB311" s="1" t="s">
        <v>432</v>
      </c>
      <c r="AC311" s="1" t="s">
        <v>22</v>
      </c>
      <c r="AD311" s="1">
        <v>333030000</v>
      </c>
      <c r="AE311" s="1" t="s">
        <v>432</v>
      </c>
      <c r="AF311" s="1">
        <v>310</v>
      </c>
      <c r="AG311" s="1">
        <v>908</v>
      </c>
      <c r="AH311" s="1">
        <f t="shared" si="95"/>
        <v>380</v>
      </c>
      <c r="AI311" s="1">
        <v>32</v>
      </c>
      <c r="AJ311" s="1">
        <v>20</v>
      </c>
      <c r="AK311" s="1">
        <v>96</v>
      </c>
      <c r="AL311" s="1">
        <v>104</v>
      </c>
      <c r="AM311" s="1">
        <v>128</v>
      </c>
      <c r="AO311">
        <f t="shared" si="96"/>
        <v>9.0055289207821544E-4</v>
      </c>
      <c r="AP311">
        <f t="shared" si="99"/>
        <v>1.2152052557627311E-3</v>
      </c>
      <c r="AQ311">
        <f t="shared" si="100"/>
        <v>3.4080259009968474E-4</v>
      </c>
      <c r="AR311">
        <f t="shared" si="101"/>
        <v>8.9290697025503653E-4</v>
      </c>
      <c r="AS311">
        <f t="shared" si="102"/>
        <v>7.6712571272617301E-4</v>
      </c>
      <c r="AT311">
        <f t="shared" si="103"/>
        <v>1.3637332196888984E-3</v>
      </c>
      <c r="AV311">
        <f t="shared" si="97"/>
        <v>1.3493990929931823</v>
      </c>
      <c r="AW311">
        <f t="shared" si="104"/>
        <v>0.37843706138482436</v>
      </c>
      <c r="AX311">
        <f t="shared" si="105"/>
        <v>0.99150974707822626</v>
      </c>
      <c r="AY311">
        <f t="shared" si="106"/>
        <v>0.85183859768177406</v>
      </c>
      <c r="AZ311">
        <f t="shared" si="107"/>
        <v>1.5143288436304911</v>
      </c>
      <c r="BB311">
        <f t="shared" si="98"/>
        <v>3.641476499362159E-4</v>
      </c>
      <c r="BC311">
        <f t="shared" si="108"/>
        <v>-3.3115975266304878E-4</v>
      </c>
      <c r="BD311">
        <f t="shared" si="109"/>
        <v>-7.6133716675724973E-6</v>
      </c>
      <c r="BE311">
        <f t="shared" si="110"/>
        <v>-1.2301490570766231E-4</v>
      </c>
      <c r="BF311">
        <f t="shared" si="111"/>
        <v>5.65911556172875E-4</v>
      </c>
    </row>
    <row r="312" spans="27:58" x14ac:dyDescent="0.25">
      <c r="AA312" s="1">
        <v>33310</v>
      </c>
      <c r="AB312" s="1" t="s">
        <v>433</v>
      </c>
      <c r="AC312" s="1" t="s">
        <v>22</v>
      </c>
      <c r="AD312" s="1">
        <v>333100000</v>
      </c>
      <c r="AE312" s="1" t="s">
        <v>433</v>
      </c>
      <c r="AF312" s="1">
        <v>311</v>
      </c>
      <c r="AG312" s="1">
        <v>126</v>
      </c>
      <c r="AH312" s="1">
        <f t="shared" si="95"/>
        <v>68</v>
      </c>
      <c r="AI312" s="1">
        <v>12</v>
      </c>
      <c r="AJ312" s="1">
        <v>8</v>
      </c>
      <c r="AK312" s="1">
        <v>8</v>
      </c>
      <c r="AL312" s="1">
        <v>20</v>
      </c>
      <c r="AM312" s="1">
        <v>20</v>
      </c>
      <c r="AO312">
        <f t="shared" si="96"/>
        <v>1.6115157016136485E-4</v>
      </c>
      <c r="AP312">
        <f t="shared" si="99"/>
        <v>4.5570197091102419E-4</v>
      </c>
      <c r="AQ312">
        <f t="shared" si="100"/>
        <v>1.363210360398739E-4</v>
      </c>
      <c r="AR312">
        <f t="shared" si="101"/>
        <v>7.4408914187919711E-5</v>
      </c>
      <c r="AS312">
        <f t="shared" si="102"/>
        <v>1.4752417552426405E-4</v>
      </c>
      <c r="AT312">
        <f t="shared" si="103"/>
        <v>2.1308331557639036E-4</v>
      </c>
      <c r="AV312">
        <f t="shared" si="97"/>
        <v>2.8277848639930663</v>
      </c>
      <c r="AW312">
        <f t="shared" si="104"/>
        <v>0.84591813721313691</v>
      </c>
      <c r="AX312">
        <f t="shared" si="105"/>
        <v>0.46173248025701719</v>
      </c>
      <c r="AY312">
        <f t="shared" si="106"/>
        <v>0.91543740701095644</v>
      </c>
      <c r="AZ312">
        <f t="shared" si="107"/>
        <v>1.3222540454494178</v>
      </c>
      <c r="BB312">
        <f t="shared" si="98"/>
        <v>4.7369931489215332E-4</v>
      </c>
      <c r="BC312">
        <f t="shared" si="108"/>
        <v>-2.2810965470751456E-5</v>
      </c>
      <c r="BD312">
        <f t="shared" si="109"/>
        <v>-5.750094705252357E-5</v>
      </c>
      <c r="BE312">
        <f t="shared" si="110"/>
        <v>-1.3034245890701878E-5</v>
      </c>
      <c r="BF312">
        <f t="shared" si="111"/>
        <v>5.9522243869292487E-5</v>
      </c>
    </row>
    <row r="313" spans="27:58" x14ac:dyDescent="0.25">
      <c r="AA313" s="1">
        <v>33311</v>
      </c>
      <c r="AB313" s="1" t="s">
        <v>434</v>
      </c>
      <c r="AC313" s="1" t="s">
        <v>22</v>
      </c>
      <c r="AD313" s="1">
        <v>333110000</v>
      </c>
      <c r="AE313" s="1" t="s">
        <v>434</v>
      </c>
      <c r="AF313" s="1">
        <v>312</v>
      </c>
      <c r="AG313" s="1">
        <v>989</v>
      </c>
      <c r="AH313" s="1">
        <f t="shared" si="95"/>
        <v>468</v>
      </c>
      <c r="AI313" s="1">
        <v>40</v>
      </c>
      <c r="AJ313" s="1">
        <v>44</v>
      </c>
      <c r="AK313" s="1">
        <v>100</v>
      </c>
      <c r="AL313" s="1">
        <v>132</v>
      </c>
      <c r="AM313" s="1">
        <v>152</v>
      </c>
      <c r="AO313">
        <f t="shared" si="96"/>
        <v>1.1091019828752759E-3</v>
      </c>
      <c r="AP313">
        <f t="shared" si="99"/>
        <v>1.519006569703414E-3</v>
      </c>
      <c r="AQ313">
        <f t="shared" si="100"/>
        <v>7.4976569821930648E-4</v>
      </c>
      <c r="AR313">
        <f t="shared" si="101"/>
        <v>9.3011142734899643E-4</v>
      </c>
      <c r="AS313">
        <f t="shared" si="102"/>
        <v>9.736595584601427E-4</v>
      </c>
      <c r="AT313">
        <f t="shared" si="103"/>
        <v>1.6194331983805667E-3</v>
      </c>
      <c r="AV313">
        <f t="shared" si="97"/>
        <v>1.3695824127601746</v>
      </c>
      <c r="AW313">
        <f t="shared" si="104"/>
        <v>0.6760115028156265</v>
      </c>
      <c r="AX313">
        <f t="shared" si="105"/>
        <v>0.83861668422748836</v>
      </c>
      <c r="AY313">
        <f t="shared" si="106"/>
        <v>0.87788100056948115</v>
      </c>
      <c r="AZ313">
        <f t="shared" si="107"/>
        <v>1.4601301083082459</v>
      </c>
      <c r="BB313">
        <f t="shared" si="98"/>
        <v>4.7773650578713991E-4</v>
      </c>
      <c r="BC313">
        <f t="shared" si="108"/>
        <v>-2.9356715057881613E-4</v>
      </c>
      <c r="BD313">
        <f t="shared" si="109"/>
        <v>-1.6370105205732477E-4</v>
      </c>
      <c r="BE313">
        <f t="shared" si="110"/>
        <v>-1.2681353868665302E-4</v>
      </c>
      <c r="BF313">
        <f t="shared" si="111"/>
        <v>6.1299683729446942E-4</v>
      </c>
    </row>
    <row r="314" spans="27:58" x14ac:dyDescent="0.25">
      <c r="AA314" s="1">
        <v>33312</v>
      </c>
      <c r="AB314" s="1" t="s">
        <v>435</v>
      </c>
      <c r="AC314" s="1" t="s">
        <v>13</v>
      </c>
      <c r="AD314" s="1">
        <v>333120101</v>
      </c>
      <c r="AE314" s="1" t="s">
        <v>368</v>
      </c>
      <c r="AF314" s="1">
        <v>313</v>
      </c>
      <c r="AG314">
        <v>2229</v>
      </c>
      <c r="AH314" s="1">
        <f t="shared" si="95"/>
        <v>932</v>
      </c>
      <c r="AI314">
        <v>44</v>
      </c>
      <c r="AJ314">
        <v>72</v>
      </c>
      <c r="AK314">
        <v>276</v>
      </c>
      <c r="AL314">
        <v>312</v>
      </c>
      <c r="AM314">
        <v>228</v>
      </c>
      <c r="AN314"/>
      <c r="AO314">
        <f t="shared" si="96"/>
        <v>2.2087244616234127E-3</v>
      </c>
      <c r="AP314">
        <f t="shared" si="99"/>
        <v>1.6709072266737554E-3</v>
      </c>
      <c r="AQ314">
        <f t="shared" si="100"/>
        <v>1.2268893243588652E-3</v>
      </c>
      <c r="AR314">
        <f t="shared" si="101"/>
        <v>2.5671075394832301E-3</v>
      </c>
      <c r="AS314">
        <f t="shared" si="102"/>
        <v>2.3013771381785188E-3</v>
      </c>
      <c r="AT314">
        <f t="shared" si="103"/>
        <v>2.4291497975708503E-3</v>
      </c>
      <c r="AV314">
        <f t="shared" si="97"/>
        <v>0.75650324687654269</v>
      </c>
      <c r="AW314">
        <f t="shared" si="104"/>
        <v>0.55547414160347619</v>
      </c>
      <c r="AX314">
        <f t="shared" si="105"/>
        <v>1.1622579385010323</v>
      </c>
      <c r="AY314">
        <f t="shared" si="106"/>
        <v>1.0419484993103243</v>
      </c>
      <c r="AZ314">
        <f t="shared" si="107"/>
        <v>1.0997975708502024</v>
      </c>
      <c r="BB314">
        <f t="shared" si="98"/>
        <v>-4.6626407803202207E-4</v>
      </c>
      <c r="BC314">
        <f t="shared" si="108"/>
        <v>-7.2132899197979933E-4</v>
      </c>
      <c r="BD314">
        <f t="shared" si="109"/>
        <v>3.8600212875725717E-4</v>
      </c>
      <c r="BE314">
        <f t="shared" si="110"/>
        <v>9.4569379780630537E-5</v>
      </c>
      <c r="BF314">
        <f t="shared" si="111"/>
        <v>2.3107563490580118E-4</v>
      </c>
    </row>
    <row r="315" spans="27:58" x14ac:dyDescent="0.25">
      <c r="AA315" s="1">
        <v>33312</v>
      </c>
      <c r="AB315" s="1" t="s">
        <v>435</v>
      </c>
      <c r="AC315" s="1" t="s">
        <v>15</v>
      </c>
      <c r="AD315" s="1">
        <v>333120102</v>
      </c>
      <c r="AE315" s="1" t="s">
        <v>37</v>
      </c>
      <c r="AF315" s="1">
        <v>314</v>
      </c>
      <c r="AG315">
        <v>2182</v>
      </c>
      <c r="AH315" s="1">
        <f t="shared" si="95"/>
        <v>1120</v>
      </c>
      <c r="AI315">
        <v>68</v>
      </c>
      <c r="AJ315">
        <v>80</v>
      </c>
      <c r="AK315">
        <v>224</v>
      </c>
      <c r="AL315">
        <v>392</v>
      </c>
      <c r="AM315">
        <v>356</v>
      </c>
      <c r="AN315"/>
      <c r="AO315">
        <f t="shared" si="96"/>
        <v>2.6542611555989506E-3</v>
      </c>
      <c r="AP315">
        <f t="shared" si="99"/>
        <v>2.5823111684958036E-3</v>
      </c>
      <c r="AQ315">
        <f t="shared" si="100"/>
        <v>1.363210360398739E-3</v>
      </c>
      <c r="AR315">
        <f t="shared" si="101"/>
        <v>2.083449597261752E-3</v>
      </c>
      <c r="AS315">
        <f t="shared" si="102"/>
        <v>2.8914738402755751E-3</v>
      </c>
      <c r="AT315">
        <f t="shared" si="103"/>
        <v>3.7928830172597487E-3</v>
      </c>
      <c r="AV315">
        <f t="shared" si="97"/>
        <v>0.97289264963570965</v>
      </c>
      <c r="AW315">
        <f t="shared" si="104"/>
        <v>0.51359315473654743</v>
      </c>
      <c r="AX315">
        <f t="shared" si="105"/>
        <v>0.78494521643692916</v>
      </c>
      <c r="AY315">
        <f t="shared" si="106"/>
        <v>1.0893705143430379</v>
      </c>
      <c r="AZ315">
        <f t="shared" si="107"/>
        <v>1.4289788362606923</v>
      </c>
      <c r="BB315">
        <f t="shared" si="98"/>
        <v>-7.0965867364762596E-5</v>
      </c>
      <c r="BC315">
        <f t="shared" si="108"/>
        <v>-9.0833958210836691E-4</v>
      </c>
      <c r="BD315">
        <f t="shared" si="109"/>
        <v>-5.0448930149947339E-4</v>
      </c>
      <c r="BE315">
        <f t="shared" si="110"/>
        <v>2.4751021751908634E-4</v>
      </c>
      <c r="BF315">
        <f t="shared" si="111"/>
        <v>1.353907858131686E-3</v>
      </c>
    </row>
    <row r="316" spans="27:58" x14ac:dyDescent="0.25">
      <c r="AA316" s="1">
        <v>33312</v>
      </c>
      <c r="AB316" s="1" t="s">
        <v>435</v>
      </c>
      <c r="AC316" s="1" t="s">
        <v>17</v>
      </c>
      <c r="AD316" s="1">
        <v>333120103</v>
      </c>
      <c r="AE316" s="1" t="s">
        <v>369</v>
      </c>
      <c r="AF316" s="1">
        <v>315</v>
      </c>
      <c r="AG316">
        <v>2209</v>
      </c>
      <c r="AH316" s="1">
        <f t="shared" si="95"/>
        <v>1188</v>
      </c>
      <c r="AI316">
        <v>44</v>
      </c>
      <c r="AJ316">
        <v>68</v>
      </c>
      <c r="AK316">
        <v>328</v>
      </c>
      <c r="AL316">
        <v>384</v>
      </c>
      <c r="AM316">
        <v>364</v>
      </c>
      <c r="AN316"/>
      <c r="AO316">
        <f t="shared" si="96"/>
        <v>2.8154127257603153E-3</v>
      </c>
      <c r="AP316">
        <f t="shared" si="99"/>
        <v>1.6709072266737554E-3</v>
      </c>
      <c r="AQ316">
        <f t="shared" si="100"/>
        <v>1.1587288063389283E-3</v>
      </c>
      <c r="AR316">
        <f t="shared" si="101"/>
        <v>3.0507654817047082E-3</v>
      </c>
      <c r="AS316">
        <f t="shared" si="102"/>
        <v>2.8324641700658696E-3</v>
      </c>
      <c r="AT316">
        <f t="shared" si="103"/>
        <v>3.8781163434903048E-3</v>
      </c>
      <c r="AV316">
        <f t="shared" si="97"/>
        <v>0.59348571219607571</v>
      </c>
      <c r="AW316">
        <f t="shared" si="104"/>
        <v>0.41156623174174511</v>
      </c>
      <c r="AX316">
        <f t="shared" si="105"/>
        <v>1.0835944065290941</v>
      </c>
      <c r="AY316">
        <f t="shared" si="106"/>
        <v>1.006056463462546</v>
      </c>
      <c r="AZ316">
        <f t="shared" si="107"/>
        <v>1.3774592648553869</v>
      </c>
      <c r="BB316">
        <f t="shared" si="98"/>
        <v>-8.7178271056260917E-4</v>
      </c>
      <c r="BC316">
        <f t="shared" si="108"/>
        <v>-1.0287024239336864E-3</v>
      </c>
      <c r="BD316">
        <f t="shared" si="109"/>
        <v>2.4492664699072252E-4</v>
      </c>
      <c r="BE316">
        <f t="shared" si="110"/>
        <v>1.7102976101501374E-5</v>
      </c>
      <c r="BF316">
        <f t="shared" si="111"/>
        <v>1.2419306530216017E-3</v>
      </c>
    </row>
    <row r="317" spans="27:58" x14ac:dyDescent="0.25">
      <c r="AA317" s="1">
        <v>33318</v>
      </c>
      <c r="AB317" s="1" t="s">
        <v>436</v>
      </c>
      <c r="AC317" s="1" t="s">
        <v>13</v>
      </c>
      <c r="AD317" s="1">
        <v>333180101</v>
      </c>
      <c r="AE317" s="1" t="s">
        <v>437</v>
      </c>
      <c r="AF317" s="1">
        <v>316</v>
      </c>
      <c r="AG317" s="1">
        <v>5884</v>
      </c>
      <c r="AH317" s="1">
        <f t="shared" si="95"/>
        <v>2905</v>
      </c>
      <c r="AI317" s="1">
        <v>228</v>
      </c>
      <c r="AJ317" s="1">
        <v>708</v>
      </c>
      <c r="AK317" s="1">
        <v>880</v>
      </c>
      <c r="AL317" s="1">
        <v>733</v>
      </c>
      <c r="AM317" s="1">
        <v>356</v>
      </c>
      <c r="AO317">
        <f t="shared" si="96"/>
        <v>6.8844898723347779E-3</v>
      </c>
      <c r="AP317">
        <f t="shared" si="99"/>
        <v>8.6583374473094589E-3</v>
      </c>
      <c r="AQ317">
        <f t="shared" si="100"/>
        <v>1.2064411689528841E-2</v>
      </c>
      <c r="AR317">
        <f t="shared" si="101"/>
        <v>8.1849805606711689E-3</v>
      </c>
      <c r="AS317">
        <f t="shared" si="102"/>
        <v>5.4067610329642767E-3</v>
      </c>
      <c r="AT317">
        <f t="shared" si="103"/>
        <v>3.7928830172597487E-3</v>
      </c>
      <c r="AV317">
        <f t="shared" si="97"/>
        <v>1.2576585350358145</v>
      </c>
      <c r="AW317">
        <f t="shared" si="104"/>
        <v>1.7524045954384366</v>
      </c>
      <c r="AX317">
        <f t="shared" si="105"/>
        <v>1.1889015326411321</v>
      </c>
      <c r="AY317">
        <f t="shared" si="106"/>
        <v>0.7853539090370758</v>
      </c>
      <c r="AZ317">
        <f t="shared" si="107"/>
        <v>0.55093159952219461</v>
      </c>
      <c r="BB317">
        <f t="shared" si="98"/>
        <v>1.9849384633325667E-3</v>
      </c>
      <c r="BC317">
        <f t="shared" si="108"/>
        <v>6.768001034683468E-3</v>
      </c>
      <c r="BD317">
        <f t="shared" si="109"/>
        <v>1.4162455412881846E-3</v>
      </c>
      <c r="BE317">
        <f t="shared" si="110"/>
        <v>-1.306386051953088E-3</v>
      </c>
      <c r="BF317">
        <f t="shared" si="111"/>
        <v>-2.2611067911213101E-3</v>
      </c>
    </row>
    <row r="318" spans="27:58" x14ac:dyDescent="0.25">
      <c r="AA318" s="1">
        <v>33318</v>
      </c>
      <c r="AB318" s="1" t="s">
        <v>436</v>
      </c>
      <c r="AC318" s="1" t="s">
        <v>15</v>
      </c>
      <c r="AD318" s="1">
        <v>333180102</v>
      </c>
      <c r="AE318" s="1" t="s">
        <v>438</v>
      </c>
      <c r="AF318" s="1">
        <v>317</v>
      </c>
      <c r="AG318" s="1">
        <v>2592</v>
      </c>
      <c r="AH318" s="1">
        <f t="shared" si="95"/>
        <v>1246</v>
      </c>
      <c r="AI318" s="1">
        <v>32</v>
      </c>
      <c r="AJ318" s="1">
        <v>112</v>
      </c>
      <c r="AK318" s="1">
        <v>274</v>
      </c>
      <c r="AL318" s="1">
        <v>548</v>
      </c>
      <c r="AM318" s="1">
        <v>280</v>
      </c>
      <c r="AO318">
        <f t="shared" si="96"/>
        <v>2.9528655356038324E-3</v>
      </c>
      <c r="AP318">
        <f t="shared" si="99"/>
        <v>1.2152052557627311E-3</v>
      </c>
      <c r="AQ318">
        <f t="shared" si="100"/>
        <v>1.9084945045582345E-3</v>
      </c>
      <c r="AR318">
        <f t="shared" si="101"/>
        <v>2.5485053109362502E-3</v>
      </c>
      <c r="AS318">
        <f t="shared" si="102"/>
        <v>4.0421624093648348E-3</v>
      </c>
      <c r="AT318">
        <f t="shared" si="103"/>
        <v>2.9831664180694651E-3</v>
      </c>
      <c r="AV318">
        <f t="shared" si="97"/>
        <v>0.41153423381814552</v>
      </c>
      <c r="AW318">
        <f t="shared" si="104"/>
        <v>0.64631947562352032</v>
      </c>
      <c r="AX318">
        <f t="shared" si="105"/>
        <v>0.86306175483033143</v>
      </c>
      <c r="AY318">
        <f t="shared" si="106"/>
        <v>1.3688948448979243</v>
      </c>
      <c r="AZ318">
        <f t="shared" si="107"/>
        <v>1.0102615178714653</v>
      </c>
      <c r="BB318">
        <f t="shared" si="98"/>
        <v>-1.0789358685410915E-3</v>
      </c>
      <c r="BC318">
        <f t="shared" si="108"/>
        <v>-8.329840939148061E-4</v>
      </c>
      <c r="BD318">
        <f t="shared" si="109"/>
        <v>-3.7531591054187983E-4</v>
      </c>
      <c r="BE318">
        <f t="shared" si="110"/>
        <v>1.2692540808409824E-3</v>
      </c>
      <c r="BF318">
        <f t="shared" si="111"/>
        <v>3.0455819926654874E-5</v>
      </c>
    </row>
    <row r="319" spans="27:58" x14ac:dyDescent="0.25">
      <c r="AA319" s="1">
        <v>33318</v>
      </c>
      <c r="AB319" s="1" t="s">
        <v>436</v>
      </c>
      <c r="AC319" s="1" t="s">
        <v>17</v>
      </c>
      <c r="AD319" s="1">
        <v>333180103</v>
      </c>
      <c r="AE319" s="1" t="s">
        <v>439</v>
      </c>
      <c r="AF319" s="1">
        <v>318</v>
      </c>
      <c r="AG319" s="1">
        <v>2730</v>
      </c>
      <c r="AH319" s="1">
        <f t="shared" si="95"/>
        <v>1108</v>
      </c>
      <c r="AI319" s="1">
        <v>60</v>
      </c>
      <c r="AJ319" s="1">
        <v>204</v>
      </c>
      <c r="AK319" s="1">
        <v>312</v>
      </c>
      <c r="AL319" s="1">
        <v>332</v>
      </c>
      <c r="AM319" s="1">
        <v>200</v>
      </c>
      <c r="AO319">
        <f t="shared" si="96"/>
        <v>2.6258226432175334E-3</v>
      </c>
      <c r="AP319">
        <f t="shared" si="99"/>
        <v>2.2785098545551209E-3</v>
      </c>
      <c r="AQ319">
        <f t="shared" si="100"/>
        <v>3.4761864190167844E-3</v>
      </c>
      <c r="AR319">
        <f t="shared" si="101"/>
        <v>2.9019476533288686E-3</v>
      </c>
      <c r="AS319">
        <f t="shared" si="102"/>
        <v>2.4489013137027832E-3</v>
      </c>
      <c r="AT319">
        <f t="shared" si="103"/>
        <v>2.1308331557639039E-3</v>
      </c>
      <c r="AV319">
        <f t="shared" si="97"/>
        <v>0.86773181747079642</v>
      </c>
      <c r="AW319">
        <f t="shared" si="104"/>
        <v>1.3238466154581041</v>
      </c>
      <c r="AX319">
        <f t="shared" si="105"/>
        <v>1.1051575249473009</v>
      </c>
      <c r="AY319">
        <f t="shared" si="106"/>
        <v>0.93262251356856274</v>
      </c>
      <c r="AZ319">
        <f t="shared" si="107"/>
        <v>0.81149165244188104</v>
      </c>
      <c r="BB319">
        <f t="shared" si="98"/>
        <v>-3.2325806731272385E-4</v>
      </c>
      <c r="BC319">
        <f t="shared" si="108"/>
        <v>9.7521490493623388E-4</v>
      </c>
      <c r="BD319">
        <f t="shared" si="109"/>
        <v>2.9015959756630477E-4</v>
      </c>
      <c r="BE319">
        <f t="shared" si="110"/>
        <v>-1.7082250932239201E-4</v>
      </c>
      <c r="BF319">
        <f t="shared" si="111"/>
        <v>-4.4509094110054773E-4</v>
      </c>
    </row>
    <row r="320" spans="27:58" x14ac:dyDescent="0.25">
      <c r="AA320" s="1">
        <v>33318</v>
      </c>
      <c r="AB320" s="1" t="s">
        <v>436</v>
      </c>
      <c r="AC320" s="1" t="s">
        <v>19</v>
      </c>
      <c r="AD320" s="1">
        <v>333180104</v>
      </c>
      <c r="AE320" s="1" t="s">
        <v>440</v>
      </c>
      <c r="AF320" s="1">
        <v>319</v>
      </c>
      <c r="AG320" s="1">
        <v>2430</v>
      </c>
      <c r="AH320" s="1">
        <f t="shared" si="95"/>
        <v>1104</v>
      </c>
      <c r="AI320" s="1">
        <v>56</v>
      </c>
      <c r="AJ320" s="1">
        <v>180</v>
      </c>
      <c r="AK320" s="1">
        <v>364</v>
      </c>
      <c r="AL320" s="1">
        <v>284</v>
      </c>
      <c r="AM320" s="1">
        <v>220</v>
      </c>
      <c r="AO320">
        <f t="shared" si="96"/>
        <v>2.6163431390903943E-3</v>
      </c>
      <c r="AP320">
        <f t="shared" si="99"/>
        <v>2.1266091975847795E-3</v>
      </c>
      <c r="AQ320">
        <f t="shared" si="100"/>
        <v>3.0672233108971626E-3</v>
      </c>
      <c r="AR320">
        <f t="shared" si="101"/>
        <v>3.3856055955503467E-3</v>
      </c>
      <c r="AS320">
        <f t="shared" si="102"/>
        <v>2.0948432924445494E-3</v>
      </c>
      <c r="AT320">
        <f t="shared" si="103"/>
        <v>2.3439164713402942E-3</v>
      </c>
      <c r="AV320">
        <f t="shared" si="97"/>
        <v>0.81281738844245133</v>
      </c>
      <c r="AW320">
        <f t="shared" si="104"/>
        <v>1.1723322010290755</v>
      </c>
      <c r="AX320">
        <f t="shared" si="105"/>
        <v>1.294022005357981</v>
      </c>
      <c r="AY320">
        <f t="shared" si="106"/>
        <v>0.80067605091465521</v>
      </c>
      <c r="AZ320">
        <f t="shared" si="107"/>
        <v>0.89587502354725046</v>
      </c>
      <c r="BB320">
        <f t="shared" si="98"/>
        <v>-4.4073722367555097E-4</v>
      </c>
      <c r="BC320">
        <f t="shared" si="108"/>
        <v>4.8767347387323296E-4</v>
      </c>
      <c r="BD320">
        <f t="shared" si="109"/>
        <v>8.7265745288804195E-4</v>
      </c>
      <c r="BE320">
        <f t="shared" si="110"/>
        <v>-4.6568124339469878E-4</v>
      </c>
      <c r="BF320">
        <f t="shared" si="111"/>
        <v>-2.577238317118499E-4</v>
      </c>
    </row>
    <row r="321" spans="27:58" x14ac:dyDescent="0.25">
      <c r="AA321" s="1">
        <v>33318</v>
      </c>
      <c r="AB321" s="1" t="s">
        <v>436</v>
      </c>
      <c r="AC321" s="1" t="s">
        <v>47</v>
      </c>
      <c r="AD321" s="1">
        <v>333180105</v>
      </c>
      <c r="AE321" s="1" t="s">
        <v>441</v>
      </c>
      <c r="AF321" s="1">
        <v>320</v>
      </c>
      <c r="AG321" s="1">
        <v>1915</v>
      </c>
      <c r="AH321" s="1">
        <f t="shared" si="95"/>
        <v>872</v>
      </c>
      <c r="AI321" s="1">
        <v>68</v>
      </c>
      <c r="AJ321" s="1">
        <v>128</v>
      </c>
      <c r="AK321" s="1">
        <v>248</v>
      </c>
      <c r="AL321" s="1">
        <v>264</v>
      </c>
      <c r="AM321" s="1">
        <v>164</v>
      </c>
      <c r="AO321">
        <f t="shared" si="96"/>
        <v>2.0665318997163257E-3</v>
      </c>
      <c r="AP321">
        <f t="shared" si="99"/>
        <v>2.5823111684958036E-3</v>
      </c>
      <c r="AQ321">
        <f t="shared" si="100"/>
        <v>2.1811365766379823E-3</v>
      </c>
      <c r="AR321">
        <f t="shared" si="101"/>
        <v>2.3066763398255112E-3</v>
      </c>
      <c r="AS321">
        <f t="shared" si="102"/>
        <v>1.9473191169202854E-3</v>
      </c>
      <c r="AT321">
        <f t="shared" si="103"/>
        <v>1.7472831877264011E-3</v>
      </c>
      <c r="AV321">
        <f t="shared" si="97"/>
        <v>1.249586889440361</v>
      </c>
      <c r="AW321">
        <f t="shared" si="104"/>
        <v>1.0554574923026296</v>
      </c>
      <c r="AX321">
        <f t="shared" si="105"/>
        <v>1.1162065004378352</v>
      </c>
      <c r="AY321">
        <f t="shared" si="106"/>
        <v>0.94231263363880102</v>
      </c>
      <c r="AZ321">
        <f t="shared" si="107"/>
        <v>0.84551474282407735</v>
      </c>
      <c r="BB321">
        <f t="shared" si="98"/>
        <v>5.7537251967245003E-4</v>
      </c>
      <c r="BC321">
        <f t="shared" si="108"/>
        <v>1.1772535248304488E-4</v>
      </c>
      <c r="BD321">
        <f t="shared" si="109"/>
        <v>2.5358650039072309E-4</v>
      </c>
      <c r="BE321">
        <f t="shared" si="110"/>
        <v>-1.1570615123044571E-4</v>
      </c>
      <c r="BF321">
        <f t="shared" si="111"/>
        <v>-2.9321102209022405E-4</v>
      </c>
    </row>
    <row r="322" spans="27:58" x14ac:dyDescent="0.25">
      <c r="AA322" s="1">
        <v>33318</v>
      </c>
      <c r="AB322" s="1" t="s">
        <v>436</v>
      </c>
      <c r="AC322" s="1" t="s">
        <v>49</v>
      </c>
      <c r="AD322" s="1">
        <v>333180106</v>
      </c>
      <c r="AE322" s="1" t="s">
        <v>272</v>
      </c>
      <c r="AF322" s="1">
        <v>321</v>
      </c>
      <c r="AG322" s="1">
        <v>2691</v>
      </c>
      <c r="AH322" s="1">
        <f t="shared" si="95"/>
        <v>1312</v>
      </c>
      <c r="AI322" s="1">
        <v>88</v>
      </c>
      <c r="AJ322" s="1">
        <v>304</v>
      </c>
      <c r="AK322" s="1">
        <v>476</v>
      </c>
      <c r="AL322" s="1">
        <v>272</v>
      </c>
      <c r="AM322" s="1">
        <v>172</v>
      </c>
      <c r="AO322">
        <f t="shared" si="96"/>
        <v>3.109277353701628E-3</v>
      </c>
      <c r="AP322">
        <f t="shared" si="99"/>
        <v>3.3418144533475108E-3</v>
      </c>
      <c r="AQ322">
        <f t="shared" si="100"/>
        <v>5.1801993695152083E-3</v>
      </c>
      <c r="AR322">
        <f t="shared" si="101"/>
        <v>4.4273303941812225E-3</v>
      </c>
      <c r="AS322">
        <f t="shared" si="102"/>
        <v>2.0063287871299909E-3</v>
      </c>
      <c r="AT322">
        <f t="shared" si="103"/>
        <v>1.8325165139569573E-3</v>
      </c>
      <c r="AV322">
        <f t="shared" si="97"/>
        <v>1.0747881495258198</v>
      </c>
      <c r="AW322">
        <f t="shared" si="104"/>
        <v>1.6660460873161171</v>
      </c>
      <c r="AX322">
        <f t="shared" si="105"/>
        <v>1.4239097676218682</v>
      </c>
      <c r="AY322">
        <f t="shared" si="106"/>
        <v>0.64527173323455211</v>
      </c>
      <c r="AZ322">
        <f t="shared" si="107"/>
        <v>0.58937055318507581</v>
      </c>
      <c r="BB322">
        <f t="shared" si="98"/>
        <v>2.410235951702318E-4</v>
      </c>
      <c r="BC322">
        <f t="shared" si="108"/>
        <v>2.6442493801208384E-3</v>
      </c>
      <c r="BD322">
        <f t="shared" si="109"/>
        <v>1.5646470978743388E-3</v>
      </c>
      <c r="BE322">
        <f t="shared" si="110"/>
        <v>-8.7894005699292713E-4</v>
      </c>
      <c r="BF322">
        <f t="shared" si="111"/>
        <v>-9.6885179353780834E-4</v>
      </c>
    </row>
    <row r="323" spans="27:58" x14ac:dyDescent="0.25">
      <c r="AA323" s="1">
        <v>33318</v>
      </c>
      <c r="AB323" s="1" t="s">
        <v>436</v>
      </c>
      <c r="AC323" s="1" t="s">
        <v>51</v>
      </c>
      <c r="AD323" s="1">
        <v>333180107</v>
      </c>
      <c r="AE323" s="1" t="s">
        <v>442</v>
      </c>
      <c r="AF323" s="1">
        <v>322</v>
      </c>
      <c r="AG323" s="1">
        <v>2210</v>
      </c>
      <c r="AH323" s="1">
        <f t="shared" ref="AH323:AH386" si="112">SUM(AI323:AM323)</f>
        <v>992</v>
      </c>
      <c r="AI323" s="1">
        <v>64</v>
      </c>
      <c r="AJ323" s="1">
        <v>172</v>
      </c>
      <c r="AK323" s="1">
        <v>308</v>
      </c>
      <c r="AL323" s="1">
        <v>272</v>
      </c>
      <c r="AM323" s="1">
        <v>176</v>
      </c>
      <c r="AO323">
        <f t="shared" ref="AO323:AO386" si="113">AH323/AH$454</f>
        <v>2.3509170235304993E-3</v>
      </c>
      <c r="AP323">
        <f t="shared" si="99"/>
        <v>2.4304105115254622E-3</v>
      </c>
      <c r="AQ323">
        <f t="shared" si="100"/>
        <v>2.9309022748572888E-3</v>
      </c>
      <c r="AR323">
        <f t="shared" si="101"/>
        <v>2.8647431962349089E-3</v>
      </c>
      <c r="AS323">
        <f t="shared" si="102"/>
        <v>2.0063287871299909E-3</v>
      </c>
      <c r="AT323">
        <f t="shared" si="103"/>
        <v>1.8751331770722353E-3</v>
      </c>
      <c r="AV323">
        <f t="shared" ref="AV323:AV386" si="114">AP323/$AO323</f>
        <v>1.0338138212447767</v>
      </c>
      <c r="AW323">
        <f t="shared" si="104"/>
        <v>1.2467059643201674</v>
      </c>
      <c r="AX323">
        <f t="shared" si="105"/>
        <v>1.2185641464847488</v>
      </c>
      <c r="AY323">
        <f t="shared" si="106"/>
        <v>0.85342390524569789</v>
      </c>
      <c r="AZ323">
        <f t="shared" si="107"/>
        <v>0.79761776290013264</v>
      </c>
      <c r="BB323">
        <f t="shared" ref="BB323:BB386" si="115">IF(AV323=0,0,AP323*LN(AV323))</f>
        <v>8.0822579852390583E-5</v>
      </c>
      <c r="BC323">
        <f t="shared" si="108"/>
        <v>6.4627815019641826E-4</v>
      </c>
      <c r="BD323">
        <f t="shared" si="109"/>
        <v>5.6628305936787964E-4</v>
      </c>
      <c r="BE323">
        <f t="shared" si="110"/>
        <v>-3.1800089947685127E-4</v>
      </c>
      <c r="BF323">
        <f t="shared" si="111"/>
        <v>-4.2401597129446806E-4</v>
      </c>
    </row>
    <row r="324" spans="27:58" x14ac:dyDescent="0.25">
      <c r="AA324" s="1">
        <v>33318</v>
      </c>
      <c r="AB324" s="1" t="s">
        <v>436</v>
      </c>
      <c r="AC324" s="1" t="s">
        <v>53</v>
      </c>
      <c r="AD324" s="1">
        <v>333180108</v>
      </c>
      <c r="AE324" s="1" t="s">
        <v>443</v>
      </c>
      <c r="AF324" s="1">
        <v>323</v>
      </c>
      <c r="AG324" s="1">
        <v>2597</v>
      </c>
      <c r="AH324" s="1">
        <f t="shared" si="112"/>
        <v>1176</v>
      </c>
      <c r="AI324" s="1">
        <v>52</v>
      </c>
      <c r="AJ324" s="1">
        <v>184</v>
      </c>
      <c r="AK324" s="1">
        <v>308</v>
      </c>
      <c r="AL324" s="1">
        <v>376</v>
      </c>
      <c r="AM324" s="1">
        <v>256</v>
      </c>
      <c r="AO324">
        <f t="shared" si="113"/>
        <v>2.7869742133788981E-3</v>
      </c>
      <c r="AP324">
        <f t="shared" si="99"/>
        <v>1.9747085406144381E-3</v>
      </c>
      <c r="AQ324">
        <f t="shared" si="100"/>
        <v>3.1353838289170997E-3</v>
      </c>
      <c r="AR324">
        <f t="shared" si="101"/>
        <v>2.8647431962349089E-3</v>
      </c>
      <c r="AS324">
        <f t="shared" si="102"/>
        <v>2.7734544998561641E-3</v>
      </c>
      <c r="AT324">
        <f t="shared" si="103"/>
        <v>2.7274664393777967E-3</v>
      </c>
      <c r="AV324">
        <f t="shared" si="114"/>
        <v>0.70854926864225354</v>
      </c>
      <c r="AW324">
        <f t="shared" si="104"/>
        <v>1.1250135770419609</v>
      </c>
      <c r="AX324">
        <f t="shared" si="105"/>
        <v>1.0279044500959786</v>
      </c>
      <c r="AY324">
        <f t="shared" si="106"/>
        <v>0.99514896353980153</v>
      </c>
      <c r="AZ324">
        <f t="shared" si="107"/>
        <v>0.97864789214215409</v>
      </c>
      <c r="BB324">
        <f t="shared" si="115"/>
        <v>-6.803575555712609E-4</v>
      </c>
      <c r="BC324">
        <f t="shared" si="108"/>
        <v>3.693328644119578E-4</v>
      </c>
      <c r="BD324">
        <f t="shared" si="109"/>
        <v>7.8844079128102541E-5</v>
      </c>
      <c r="BE324">
        <f t="shared" si="110"/>
        <v>-1.3486868056562403E-5</v>
      </c>
      <c r="BF324">
        <f t="shared" si="111"/>
        <v>-5.8867895172021603E-5</v>
      </c>
    </row>
    <row r="325" spans="27:58" x14ac:dyDescent="0.25">
      <c r="AA325" s="1">
        <v>33318</v>
      </c>
      <c r="AB325" s="1" t="s">
        <v>436</v>
      </c>
      <c r="AC325" s="1" t="s">
        <v>55</v>
      </c>
      <c r="AD325" s="1">
        <v>333180109</v>
      </c>
      <c r="AE325" s="1" t="s">
        <v>444</v>
      </c>
      <c r="AF325" s="1">
        <v>324</v>
      </c>
      <c r="AG325" s="1">
        <v>2347</v>
      </c>
      <c r="AH325" s="1">
        <f t="shared" si="112"/>
        <v>828</v>
      </c>
      <c r="AI325" s="1">
        <v>60</v>
      </c>
      <c r="AJ325" s="1">
        <v>128</v>
      </c>
      <c r="AK325" s="1">
        <v>280</v>
      </c>
      <c r="AL325" s="1">
        <v>232</v>
      </c>
      <c r="AM325" s="1">
        <v>128</v>
      </c>
      <c r="AO325">
        <f t="shared" si="113"/>
        <v>1.9622573543177958E-3</v>
      </c>
      <c r="AP325">
        <f t="shared" si="99"/>
        <v>2.2785098545551209E-3</v>
      </c>
      <c r="AQ325">
        <f t="shared" si="100"/>
        <v>2.1811365766379823E-3</v>
      </c>
      <c r="AR325">
        <f t="shared" si="101"/>
        <v>2.6043119965771899E-3</v>
      </c>
      <c r="AS325">
        <f t="shared" si="102"/>
        <v>1.7112804360814627E-3</v>
      </c>
      <c r="AT325">
        <f t="shared" si="103"/>
        <v>1.3637332196888984E-3</v>
      </c>
      <c r="AV325">
        <f t="shared" si="114"/>
        <v>1.1611676977749303</v>
      </c>
      <c r="AW325">
        <f t="shared" si="104"/>
        <v>1.1115446054201605</v>
      </c>
      <c r="AX325">
        <f t="shared" si="105"/>
        <v>1.3272020567774163</v>
      </c>
      <c r="AY325">
        <f t="shared" si="106"/>
        <v>0.87209785827323938</v>
      </c>
      <c r="AZ325">
        <f t="shared" si="107"/>
        <v>0.69498183644877609</v>
      </c>
      <c r="BB325">
        <f t="shared" si="115"/>
        <v>3.404689206992064E-4</v>
      </c>
      <c r="BC325">
        <f t="shared" si="108"/>
        <v>2.306564677430966E-4</v>
      </c>
      <c r="BD325">
        <f t="shared" si="109"/>
        <v>7.3721043482055605E-4</v>
      </c>
      <c r="BE325">
        <f t="shared" si="110"/>
        <v>-2.3419495430723652E-4</v>
      </c>
      <c r="BF325">
        <f t="shared" si="111"/>
        <v>-4.9622101801312564E-4</v>
      </c>
    </row>
    <row r="326" spans="27:58" x14ac:dyDescent="0.25">
      <c r="AA326" s="1">
        <v>33318</v>
      </c>
      <c r="AB326" s="1" t="s">
        <v>436</v>
      </c>
      <c r="AC326" s="1" t="s">
        <v>57</v>
      </c>
      <c r="AD326" s="1">
        <v>333180110</v>
      </c>
      <c r="AE326" s="1" t="s">
        <v>445</v>
      </c>
      <c r="AF326" s="1">
        <v>325</v>
      </c>
      <c r="AG326" s="1">
        <v>2866</v>
      </c>
      <c r="AH326" s="1">
        <f t="shared" si="112"/>
        <v>1200</v>
      </c>
      <c r="AI326" s="1">
        <v>96</v>
      </c>
      <c r="AJ326" s="1">
        <v>188</v>
      </c>
      <c r="AK326" s="1">
        <v>316</v>
      </c>
      <c r="AL326" s="1">
        <v>420</v>
      </c>
      <c r="AM326" s="1">
        <v>180</v>
      </c>
      <c r="AO326">
        <f t="shared" si="113"/>
        <v>2.843851238141733E-3</v>
      </c>
      <c r="AP326">
        <f t="shared" si="99"/>
        <v>3.6456157672881935E-3</v>
      </c>
      <c r="AQ326">
        <f t="shared" si="100"/>
        <v>3.2035443469370368E-3</v>
      </c>
      <c r="AR326">
        <f t="shared" si="101"/>
        <v>2.9391521104228289E-3</v>
      </c>
      <c r="AS326">
        <f t="shared" si="102"/>
        <v>3.098007686009545E-3</v>
      </c>
      <c r="AT326">
        <f t="shared" si="103"/>
        <v>1.9177498401875134E-3</v>
      </c>
      <c r="AV326">
        <f t="shared" si="114"/>
        <v>1.2819291383435232</v>
      </c>
      <c r="AW326">
        <f t="shared" si="104"/>
        <v>1.1264809860554941</v>
      </c>
      <c r="AX326">
        <f t="shared" si="105"/>
        <v>1.0335112016419568</v>
      </c>
      <c r="AY326">
        <f t="shared" si="106"/>
        <v>1.0893705143430379</v>
      </c>
      <c r="AZ326">
        <f t="shared" si="107"/>
        <v>0.67434956317920303</v>
      </c>
      <c r="BB326">
        <f t="shared" si="115"/>
        <v>9.0544730703323866E-4</v>
      </c>
      <c r="BC326">
        <f t="shared" si="108"/>
        <v>3.8153765306508442E-4</v>
      </c>
      <c r="BD326">
        <f t="shared" si="109"/>
        <v>9.6880151492294465E-5</v>
      </c>
      <c r="BE326">
        <f t="shared" si="110"/>
        <v>2.6518951877044971E-4</v>
      </c>
      <c r="BF326">
        <f t="shared" si="111"/>
        <v>-7.5560621458908687E-4</v>
      </c>
    </row>
    <row r="327" spans="27:58" x14ac:dyDescent="0.25">
      <c r="AA327" s="1">
        <v>33318</v>
      </c>
      <c r="AB327" s="1" t="s">
        <v>436</v>
      </c>
      <c r="AC327" s="1" t="s">
        <v>344</v>
      </c>
      <c r="AD327" s="1">
        <v>333180111</v>
      </c>
      <c r="AE327" s="1" t="s">
        <v>446</v>
      </c>
      <c r="AF327" s="1">
        <v>326</v>
      </c>
      <c r="AG327" s="1">
        <v>3531</v>
      </c>
      <c r="AH327" s="1">
        <f t="shared" si="112"/>
        <v>1832</v>
      </c>
      <c r="AI327" s="1">
        <v>72</v>
      </c>
      <c r="AJ327" s="1">
        <v>344</v>
      </c>
      <c r="AK327" s="1">
        <v>560</v>
      </c>
      <c r="AL327" s="1">
        <v>552</v>
      </c>
      <c r="AM327" s="1">
        <v>304</v>
      </c>
      <c r="AO327">
        <f t="shared" si="113"/>
        <v>4.3416128902297119E-3</v>
      </c>
      <c r="AP327">
        <f t="shared" si="99"/>
        <v>2.7342118254661449E-3</v>
      </c>
      <c r="AQ327">
        <f t="shared" si="100"/>
        <v>5.8618045497145777E-3</v>
      </c>
      <c r="AR327">
        <f t="shared" si="101"/>
        <v>5.2086239931543798E-3</v>
      </c>
      <c r="AS327">
        <f t="shared" si="102"/>
        <v>4.0716672444696877E-3</v>
      </c>
      <c r="AT327">
        <f t="shared" si="103"/>
        <v>3.2388663967611335E-3</v>
      </c>
      <c r="AV327">
        <f t="shared" si="114"/>
        <v>0.62976868150063914</v>
      </c>
      <c r="AW327">
        <f t="shared" si="104"/>
        <v>1.3501444504428015</v>
      </c>
      <c r="AX327">
        <f t="shared" si="105"/>
        <v>1.1996979290520751</v>
      </c>
      <c r="AY327">
        <f t="shared" si="106"/>
        <v>0.93782364927847317</v>
      </c>
      <c r="AZ327">
        <f t="shared" si="107"/>
        <v>0.74600533917932221</v>
      </c>
      <c r="BB327">
        <f t="shared" si="115"/>
        <v>-1.2643069283949173E-3</v>
      </c>
      <c r="BC327">
        <f t="shared" si="108"/>
        <v>1.7597816468714164E-3</v>
      </c>
      <c r="BD327">
        <f t="shared" si="109"/>
        <v>9.483331251448837E-4</v>
      </c>
      <c r="BE327">
        <f t="shared" si="110"/>
        <v>-2.6137398012214709E-4</v>
      </c>
      <c r="BF327">
        <f t="shared" si="111"/>
        <v>-9.4906079911627049E-4</v>
      </c>
    </row>
    <row r="328" spans="27:58" x14ac:dyDescent="0.25">
      <c r="AA328" s="1">
        <v>33318</v>
      </c>
      <c r="AB328" s="1" t="s">
        <v>436</v>
      </c>
      <c r="AC328" s="1" t="s">
        <v>447</v>
      </c>
      <c r="AD328" s="1">
        <v>333180112</v>
      </c>
      <c r="AE328" s="1" t="s">
        <v>448</v>
      </c>
      <c r="AF328" s="1">
        <v>327</v>
      </c>
      <c r="AG328" s="1">
        <v>3589</v>
      </c>
      <c r="AH328" s="1">
        <f t="shared" si="112"/>
        <v>1603</v>
      </c>
      <c r="AI328" s="1">
        <v>69</v>
      </c>
      <c r="AJ328" s="1">
        <v>215</v>
      </c>
      <c r="AK328" s="1">
        <v>351</v>
      </c>
      <c r="AL328" s="1">
        <v>587</v>
      </c>
      <c r="AM328" s="1">
        <v>381</v>
      </c>
      <c r="AO328">
        <f t="shared" si="113"/>
        <v>3.798911278950998E-3</v>
      </c>
      <c r="AP328">
        <f t="shared" si="99"/>
        <v>2.6202863327383892E-3</v>
      </c>
      <c r="AQ328">
        <f t="shared" si="100"/>
        <v>3.663627843571611E-3</v>
      </c>
      <c r="AR328">
        <f t="shared" si="101"/>
        <v>3.2646911099949772E-3</v>
      </c>
      <c r="AS328">
        <f t="shared" si="102"/>
        <v>4.3298345516371494E-3</v>
      </c>
      <c r="AT328">
        <f t="shared" si="103"/>
        <v>4.0592371617302362E-3</v>
      </c>
      <c r="AV328">
        <f t="shared" si="114"/>
        <v>0.68974665116736678</v>
      </c>
      <c r="AW328">
        <f t="shared" si="104"/>
        <v>0.96438889317342968</v>
      </c>
      <c r="AX328">
        <f t="shared" si="105"/>
        <v>0.85937545530056803</v>
      </c>
      <c r="AY328">
        <f t="shared" si="106"/>
        <v>1.1397566917732167</v>
      </c>
      <c r="AZ328">
        <f t="shared" si="107"/>
        <v>1.0685264444636156</v>
      </c>
      <c r="BB328">
        <f t="shared" si="115"/>
        <v>-9.7325536594775519E-4</v>
      </c>
      <c r="BC328">
        <f t="shared" si="108"/>
        <v>-1.328455253796558E-4</v>
      </c>
      <c r="BD328">
        <f t="shared" si="109"/>
        <v>-4.94761875489596E-4</v>
      </c>
      <c r="BE328">
        <f t="shared" si="110"/>
        <v>5.6640649008481083E-4</v>
      </c>
      <c r="BF328">
        <f t="shared" si="111"/>
        <v>2.6904844981250905E-4</v>
      </c>
    </row>
    <row r="329" spans="27:58" x14ac:dyDescent="0.25">
      <c r="AA329" s="1">
        <v>33318</v>
      </c>
      <c r="AB329" s="1" t="s">
        <v>436</v>
      </c>
      <c r="AC329" s="1" t="s">
        <v>449</v>
      </c>
      <c r="AD329" s="1">
        <v>333180113</v>
      </c>
      <c r="AE329" s="1" t="s">
        <v>450</v>
      </c>
      <c r="AF329" s="1">
        <v>328</v>
      </c>
      <c r="AG329" s="1">
        <v>2451</v>
      </c>
      <c r="AH329" s="1">
        <f t="shared" si="112"/>
        <v>1264</v>
      </c>
      <c r="AI329" s="1">
        <v>48</v>
      </c>
      <c r="AJ329" s="1">
        <v>224</v>
      </c>
      <c r="AK329" s="1">
        <v>344</v>
      </c>
      <c r="AL329" s="1">
        <v>404</v>
      </c>
      <c r="AM329" s="1">
        <v>244</v>
      </c>
      <c r="AO329">
        <f t="shared" si="113"/>
        <v>2.9955233041759587E-3</v>
      </c>
      <c r="AP329">
        <f t="shared" si="99"/>
        <v>1.8228078836440968E-3</v>
      </c>
      <c r="AQ329">
        <f t="shared" si="100"/>
        <v>3.8169890091164691E-3</v>
      </c>
      <c r="AR329">
        <f t="shared" si="101"/>
        <v>3.1995833100805478E-3</v>
      </c>
      <c r="AS329">
        <f t="shared" si="102"/>
        <v>2.9799883455901336E-3</v>
      </c>
      <c r="AT329">
        <f t="shared" si="103"/>
        <v>2.5996164500319626E-3</v>
      </c>
      <c r="AV329">
        <f t="shared" si="114"/>
        <v>0.60851066693521672</v>
      </c>
      <c r="AW329">
        <f t="shared" si="104"/>
        <v>1.2742311180805479</v>
      </c>
      <c r="AX329">
        <f t="shared" si="105"/>
        <v>1.0681216552780999</v>
      </c>
      <c r="AY329">
        <f t="shared" si="106"/>
        <v>0.99481394166950121</v>
      </c>
      <c r="AZ329">
        <f t="shared" si="107"/>
        <v>0.86783382603230774</v>
      </c>
      <c r="BB329">
        <f t="shared" si="115"/>
        <v>-9.0546311348871638E-4</v>
      </c>
      <c r="BC329">
        <f t="shared" si="108"/>
        <v>9.2502038446179381E-4</v>
      </c>
      <c r="BD329">
        <f t="shared" si="109"/>
        <v>2.1085779860864826E-4</v>
      </c>
      <c r="BE329">
        <f t="shared" si="110"/>
        <v>-1.5494606168026782E-5</v>
      </c>
      <c r="BF329">
        <f t="shared" si="111"/>
        <v>-3.6850870087733347E-4</v>
      </c>
    </row>
    <row r="330" spans="27:58" x14ac:dyDescent="0.25">
      <c r="AA330" s="1">
        <v>33318</v>
      </c>
      <c r="AB330" s="1" t="s">
        <v>436</v>
      </c>
      <c r="AC330" s="1" t="s">
        <v>451</v>
      </c>
      <c r="AD330" s="1">
        <v>333180115</v>
      </c>
      <c r="AE330" s="1" t="s">
        <v>452</v>
      </c>
      <c r="AF330" s="1">
        <v>329</v>
      </c>
      <c r="AG330" s="1">
        <v>3476</v>
      </c>
      <c r="AH330" s="1">
        <f t="shared" si="112"/>
        <v>1324</v>
      </c>
      <c r="AI330" s="1">
        <v>56</v>
      </c>
      <c r="AJ330" s="1">
        <v>320</v>
      </c>
      <c r="AK330" s="1">
        <v>416</v>
      </c>
      <c r="AL330" s="1">
        <v>368</v>
      </c>
      <c r="AM330" s="1">
        <v>164</v>
      </c>
      <c r="AO330">
        <f t="shared" si="113"/>
        <v>3.1377158660830452E-3</v>
      </c>
      <c r="AP330">
        <f t="shared" si="99"/>
        <v>2.1266091975847795E-3</v>
      </c>
      <c r="AQ330">
        <f t="shared" si="100"/>
        <v>5.4528414415949559E-3</v>
      </c>
      <c r="AR330">
        <f t="shared" si="101"/>
        <v>3.8692635377718249E-3</v>
      </c>
      <c r="AS330">
        <f t="shared" si="102"/>
        <v>2.7144448296464582E-3</v>
      </c>
      <c r="AT330">
        <f t="shared" si="103"/>
        <v>1.7472831877264011E-3</v>
      </c>
      <c r="AV330">
        <f t="shared" si="114"/>
        <v>0.67775709731153044</v>
      </c>
      <c r="AW330">
        <f t="shared" si="104"/>
        <v>1.7378378649695863</v>
      </c>
      <c r="AX330">
        <f t="shared" si="105"/>
        <v>1.2331465635867165</v>
      </c>
      <c r="AY330">
        <f t="shared" si="106"/>
        <v>0.86510217798497613</v>
      </c>
      <c r="AZ330">
        <f t="shared" si="107"/>
        <v>0.55686469466963395</v>
      </c>
      <c r="BB330">
        <f t="shared" si="115"/>
        <v>-8.2717935108052266E-4</v>
      </c>
      <c r="BC330">
        <f t="shared" si="108"/>
        <v>3.0134677506645077E-3</v>
      </c>
      <c r="BD330">
        <f t="shared" si="109"/>
        <v>8.1087801762877822E-4</v>
      </c>
      <c r="BE330">
        <f t="shared" si="110"/>
        <v>-3.9334383268769396E-4</v>
      </c>
      <c r="BF330">
        <f t="shared" si="111"/>
        <v>-1.0229172149777985E-3</v>
      </c>
    </row>
    <row r="331" spans="27:58" x14ac:dyDescent="0.25">
      <c r="AA331" s="1">
        <v>33318</v>
      </c>
      <c r="AB331" s="1" t="s">
        <v>436</v>
      </c>
      <c r="AC331" s="1" t="s">
        <v>453</v>
      </c>
      <c r="AD331" s="1">
        <v>333180116</v>
      </c>
      <c r="AE331" s="1" t="s">
        <v>454</v>
      </c>
      <c r="AF331" s="1">
        <v>330</v>
      </c>
      <c r="AG331" s="1">
        <v>2626</v>
      </c>
      <c r="AH331" s="1">
        <f t="shared" si="112"/>
        <v>980</v>
      </c>
      <c r="AI331" s="1">
        <v>40</v>
      </c>
      <c r="AJ331" s="1">
        <v>200</v>
      </c>
      <c r="AK331" s="1">
        <v>328</v>
      </c>
      <c r="AL331" s="1">
        <v>276</v>
      </c>
      <c r="AM331" s="1">
        <v>136</v>
      </c>
      <c r="AO331">
        <f t="shared" si="113"/>
        <v>2.3224785111490816E-3</v>
      </c>
      <c r="AP331">
        <f t="shared" si="99"/>
        <v>1.519006569703414E-3</v>
      </c>
      <c r="AQ331">
        <f t="shared" si="100"/>
        <v>3.4080259009968477E-3</v>
      </c>
      <c r="AR331">
        <f t="shared" si="101"/>
        <v>3.0507654817047082E-3</v>
      </c>
      <c r="AS331">
        <f t="shared" si="102"/>
        <v>2.0358336222348439E-3</v>
      </c>
      <c r="AT331">
        <f t="shared" si="103"/>
        <v>1.4489665459194545E-3</v>
      </c>
      <c r="AV331">
        <f t="shared" si="114"/>
        <v>0.65404547874669572</v>
      </c>
      <c r="AW331">
        <f t="shared" si="104"/>
        <v>1.4674090135329929</v>
      </c>
      <c r="AX331">
        <f t="shared" si="105"/>
        <v>1.313581790772004</v>
      </c>
      <c r="AY331">
        <f t="shared" si="106"/>
        <v>0.87657802320314437</v>
      </c>
      <c r="AZ331">
        <f t="shared" si="107"/>
        <v>0.62388803124062331</v>
      </c>
      <c r="BB331">
        <f t="shared" si="115"/>
        <v>-6.4493736463699827E-4</v>
      </c>
      <c r="BC331">
        <f t="shared" si="108"/>
        <v>1.306972036460114E-3</v>
      </c>
      <c r="BD331">
        <f t="shared" si="109"/>
        <v>8.3211946344825414E-4</v>
      </c>
      <c r="BE331">
        <f t="shared" si="110"/>
        <v>-2.6817947097051943E-4</v>
      </c>
      <c r="BF331">
        <f t="shared" si="111"/>
        <v>-6.8359976007446182E-4</v>
      </c>
    </row>
    <row r="332" spans="27:58" x14ac:dyDescent="0.25">
      <c r="AA332" s="1">
        <v>33318</v>
      </c>
      <c r="AB332" s="1" t="s">
        <v>436</v>
      </c>
      <c r="AC332" s="1" t="s">
        <v>455</v>
      </c>
      <c r="AD332" s="1">
        <v>333180117</v>
      </c>
      <c r="AE332" s="1" t="s">
        <v>456</v>
      </c>
      <c r="AF332" s="1">
        <v>331</v>
      </c>
      <c r="AG332" s="1">
        <v>2033</v>
      </c>
      <c r="AH332" s="1">
        <f t="shared" si="112"/>
        <v>648</v>
      </c>
      <c r="AI332" s="1">
        <v>20</v>
      </c>
      <c r="AJ332" s="1">
        <v>156</v>
      </c>
      <c r="AK332" s="1">
        <v>220</v>
      </c>
      <c r="AL332" s="1">
        <v>172</v>
      </c>
      <c r="AM332" s="1">
        <v>80</v>
      </c>
      <c r="AO332">
        <f t="shared" si="113"/>
        <v>1.5356796685965356E-3</v>
      </c>
      <c r="AP332">
        <f t="shared" si="99"/>
        <v>7.5950328485170702E-4</v>
      </c>
      <c r="AQ332">
        <f t="shared" si="100"/>
        <v>2.6582602027775412E-3</v>
      </c>
      <c r="AR332">
        <f t="shared" si="101"/>
        <v>2.0462451401677922E-3</v>
      </c>
      <c r="AS332">
        <f t="shared" si="102"/>
        <v>1.2687079095086706E-3</v>
      </c>
      <c r="AT332">
        <f t="shared" si="103"/>
        <v>8.5233326230556143E-4</v>
      </c>
      <c r="AV332">
        <f t="shared" si="114"/>
        <v>0.49457142683006305</v>
      </c>
      <c r="AW332">
        <f t="shared" si="104"/>
        <v>1.7309991511491045</v>
      </c>
      <c r="AX332">
        <f t="shared" si="105"/>
        <v>1.3324687316058983</v>
      </c>
      <c r="AY332">
        <f t="shared" si="106"/>
        <v>0.82615400558643093</v>
      </c>
      <c r="AZ332">
        <f t="shared" si="107"/>
        <v>0.55502021660839762</v>
      </c>
      <c r="BB332">
        <f t="shared" si="115"/>
        <v>-5.347386897218353E-4</v>
      </c>
      <c r="BC332">
        <f t="shared" si="108"/>
        <v>1.4585841456368023E-3</v>
      </c>
      <c r="BD332">
        <f t="shared" si="109"/>
        <v>5.8734072195770445E-4</v>
      </c>
      <c r="BE332">
        <f t="shared" si="110"/>
        <v>-2.4229031996997297E-4</v>
      </c>
      <c r="BF332">
        <f t="shared" si="111"/>
        <v>-5.0181183854906266E-4</v>
      </c>
    </row>
    <row r="333" spans="27:58" x14ac:dyDescent="0.25">
      <c r="AA333" s="1">
        <v>33318</v>
      </c>
      <c r="AB333" s="1" t="s">
        <v>436</v>
      </c>
      <c r="AC333" s="1" t="s">
        <v>457</v>
      </c>
      <c r="AD333" s="1">
        <v>333180118</v>
      </c>
      <c r="AE333" s="1" t="s">
        <v>458</v>
      </c>
      <c r="AF333" s="1">
        <v>332</v>
      </c>
      <c r="AG333" s="1">
        <v>2437</v>
      </c>
      <c r="AH333" s="1">
        <f t="shared" si="112"/>
        <v>124</v>
      </c>
      <c r="AI333" s="1">
        <v>0</v>
      </c>
      <c r="AJ333" s="1">
        <v>20</v>
      </c>
      <c r="AK333" s="1">
        <v>52</v>
      </c>
      <c r="AL333" s="1">
        <v>28</v>
      </c>
      <c r="AM333" s="1">
        <v>24</v>
      </c>
      <c r="AO333">
        <f t="shared" si="113"/>
        <v>2.9386462794131241E-4</v>
      </c>
      <c r="AP333">
        <f t="shared" si="99"/>
        <v>0</v>
      </c>
      <c r="AQ333">
        <f t="shared" si="100"/>
        <v>3.4080259009968474E-4</v>
      </c>
      <c r="AR333">
        <f t="shared" si="101"/>
        <v>4.8365794222147811E-4</v>
      </c>
      <c r="AS333">
        <f t="shared" si="102"/>
        <v>2.0653384573396966E-4</v>
      </c>
      <c r="AT333">
        <f t="shared" si="103"/>
        <v>2.5569997869166842E-4</v>
      </c>
      <c r="AV333">
        <f t="shared" si="114"/>
        <v>0</v>
      </c>
      <c r="AW333">
        <f t="shared" si="104"/>
        <v>1.1597264784373651</v>
      </c>
      <c r="AX333">
        <f t="shared" si="105"/>
        <v>1.6458528731742061</v>
      </c>
      <c r="AY333">
        <f t="shared" si="106"/>
        <v>0.70281968667292771</v>
      </c>
      <c r="AZ333">
        <f t="shared" si="107"/>
        <v>0.87012846861832638</v>
      </c>
      <c r="BB333">
        <f t="shared" si="115"/>
        <v>0</v>
      </c>
      <c r="BC333">
        <f t="shared" si="108"/>
        <v>5.0501553331803266E-5</v>
      </c>
      <c r="BD333">
        <f t="shared" si="109"/>
        <v>2.4098678420899372E-4</v>
      </c>
      <c r="BE333">
        <f t="shared" si="110"/>
        <v>-7.283517504572343E-5</v>
      </c>
      <c r="BF333">
        <f t="shared" si="111"/>
        <v>-3.5571552479791891E-5</v>
      </c>
    </row>
    <row r="334" spans="27:58" x14ac:dyDescent="0.25">
      <c r="AA334" s="1">
        <v>33318</v>
      </c>
      <c r="AB334" s="1" t="s">
        <v>436</v>
      </c>
      <c r="AC334" s="1" t="s">
        <v>459</v>
      </c>
      <c r="AD334" s="1">
        <v>333180119</v>
      </c>
      <c r="AE334" s="1" t="s">
        <v>460</v>
      </c>
      <c r="AF334" s="1">
        <v>333</v>
      </c>
      <c r="AG334" s="1">
        <v>2370</v>
      </c>
      <c r="AH334" s="1">
        <f t="shared" si="112"/>
        <v>1240</v>
      </c>
      <c r="AI334" s="1">
        <v>32</v>
      </c>
      <c r="AJ334" s="1">
        <v>56</v>
      </c>
      <c r="AK334" s="1">
        <v>188</v>
      </c>
      <c r="AL334" s="1">
        <v>524</v>
      </c>
      <c r="AM334" s="1">
        <v>440</v>
      </c>
      <c r="AO334">
        <f t="shared" si="113"/>
        <v>2.9386462794131238E-3</v>
      </c>
      <c r="AP334">
        <f t="shared" si="99"/>
        <v>1.2152052557627311E-3</v>
      </c>
      <c r="AQ334">
        <f t="shared" si="100"/>
        <v>9.5424725227911727E-4</v>
      </c>
      <c r="AR334">
        <f t="shared" si="101"/>
        <v>1.7486094834161133E-3</v>
      </c>
      <c r="AS334">
        <f t="shared" si="102"/>
        <v>3.8651333987357178E-3</v>
      </c>
      <c r="AT334">
        <f t="shared" si="103"/>
        <v>4.6878329426805884E-3</v>
      </c>
      <c r="AV334">
        <f t="shared" si="114"/>
        <v>0.41352552849791074</v>
      </c>
      <c r="AW334">
        <f t="shared" si="104"/>
        <v>0.32472341396246224</v>
      </c>
      <c r="AX334">
        <f t="shared" si="105"/>
        <v>0.59503911568605927</v>
      </c>
      <c r="AY334">
        <f t="shared" si="106"/>
        <v>1.3152768422021934</v>
      </c>
      <c r="AZ334">
        <f t="shared" si="107"/>
        <v>1.5952355258002655</v>
      </c>
      <c r="BB334">
        <f t="shared" si="115"/>
        <v>-1.0730700232539571E-3</v>
      </c>
      <c r="BC334">
        <f t="shared" si="108"/>
        <v>-1.0733196490610281E-3</v>
      </c>
      <c r="BD334">
        <f t="shared" si="109"/>
        <v>-9.0775237987904939E-4</v>
      </c>
      <c r="BE334">
        <f t="shared" si="110"/>
        <v>1.0592288690612947E-3</v>
      </c>
      <c r="BF334">
        <f t="shared" si="111"/>
        <v>2.1893182589189119E-3</v>
      </c>
    </row>
    <row r="335" spans="27:58" x14ac:dyDescent="0.25">
      <c r="AA335" s="1">
        <v>33318</v>
      </c>
      <c r="AB335" s="1" t="s">
        <v>436</v>
      </c>
      <c r="AC335" s="1" t="s">
        <v>461</v>
      </c>
      <c r="AD335" s="1">
        <v>333180120</v>
      </c>
      <c r="AE335" s="1" t="s">
        <v>462</v>
      </c>
      <c r="AF335" s="1">
        <v>334</v>
      </c>
      <c r="AG335" s="1">
        <v>269</v>
      </c>
      <c r="AH335" s="1">
        <f t="shared" si="112"/>
        <v>132</v>
      </c>
      <c r="AI335" s="1">
        <v>12</v>
      </c>
      <c r="AJ335" s="1">
        <v>28</v>
      </c>
      <c r="AK335" s="1">
        <v>32</v>
      </c>
      <c r="AL335" s="1">
        <v>56</v>
      </c>
      <c r="AM335" s="1">
        <v>4</v>
      </c>
      <c r="AO335">
        <f t="shared" si="113"/>
        <v>3.1282363619559062E-4</v>
      </c>
      <c r="AP335">
        <f t="shared" si="99"/>
        <v>4.5570197091102419E-4</v>
      </c>
      <c r="AQ335">
        <f t="shared" si="100"/>
        <v>4.7712362613955864E-4</v>
      </c>
      <c r="AR335">
        <f t="shared" si="101"/>
        <v>2.9763565675167884E-4</v>
      </c>
      <c r="AS335">
        <f t="shared" si="102"/>
        <v>4.1306769146793931E-4</v>
      </c>
      <c r="AT335">
        <f t="shared" si="103"/>
        <v>4.2616663115278074E-5</v>
      </c>
      <c r="AV335">
        <f t="shared" si="114"/>
        <v>1.4567376572085493</v>
      </c>
      <c r="AW335">
        <f t="shared" si="104"/>
        <v>1.5252160352782316</v>
      </c>
      <c r="AX335">
        <f t="shared" si="105"/>
        <v>0.9514487471962777</v>
      </c>
      <c r="AY335">
        <f t="shared" si="106"/>
        <v>1.3204491082945915</v>
      </c>
      <c r="AZ335">
        <f t="shared" si="107"/>
        <v>0.13623223498569759</v>
      </c>
      <c r="BB335">
        <f t="shared" si="115"/>
        <v>1.714348327244106E-4</v>
      </c>
      <c r="BC335">
        <f t="shared" si="108"/>
        <v>2.0141108886605151E-4</v>
      </c>
      <c r="BD335">
        <f t="shared" si="109"/>
        <v>-1.4813165605521465E-5</v>
      </c>
      <c r="BE335">
        <f t="shared" si="110"/>
        <v>1.148212161019296E-4</v>
      </c>
      <c r="BF335">
        <f t="shared" si="111"/>
        <v>-8.4951810754987215E-5</v>
      </c>
    </row>
    <row r="336" spans="27:58" x14ac:dyDescent="0.25">
      <c r="AA336" s="1">
        <v>33318</v>
      </c>
      <c r="AB336" s="1" t="s">
        <v>436</v>
      </c>
      <c r="AC336" s="1" t="s">
        <v>463</v>
      </c>
      <c r="AD336" s="1">
        <v>333180121</v>
      </c>
      <c r="AE336" s="1" t="s">
        <v>464</v>
      </c>
      <c r="AF336" s="1">
        <v>335</v>
      </c>
      <c r="AG336" s="1">
        <v>2484</v>
      </c>
      <c r="AH336" s="1">
        <f t="shared" si="112"/>
        <v>1356</v>
      </c>
      <c r="AI336" s="1">
        <v>48</v>
      </c>
      <c r="AJ336" s="1">
        <v>128</v>
      </c>
      <c r="AK336" s="1">
        <v>340</v>
      </c>
      <c r="AL336" s="1">
        <v>460</v>
      </c>
      <c r="AM336" s="1">
        <v>380</v>
      </c>
      <c r="AO336">
        <f t="shared" si="113"/>
        <v>3.2135518991001579E-3</v>
      </c>
      <c r="AP336">
        <f t="shared" si="99"/>
        <v>1.8228078836440968E-3</v>
      </c>
      <c r="AQ336">
        <f t="shared" si="100"/>
        <v>2.1811365766379823E-3</v>
      </c>
      <c r="AR336">
        <f t="shared" si="101"/>
        <v>3.1623788529865876E-3</v>
      </c>
      <c r="AS336">
        <f t="shared" si="102"/>
        <v>3.393056037058073E-3</v>
      </c>
      <c r="AT336">
        <f t="shared" si="103"/>
        <v>4.048582995951417E-3</v>
      </c>
      <c r="AV336">
        <f t="shared" si="114"/>
        <v>0.5672252824528865</v>
      </c>
      <c r="AW336">
        <f t="shared" si="104"/>
        <v>0.67873077676098303</v>
      </c>
      <c r="AX336">
        <f t="shared" si="105"/>
        <v>0.98407586131473412</v>
      </c>
      <c r="AY336">
        <f t="shared" si="106"/>
        <v>1.055858484192578</v>
      </c>
      <c r="AZ336">
        <f t="shared" si="107"/>
        <v>1.2598467748677344</v>
      </c>
      <c r="BB336">
        <f t="shared" si="115"/>
        <v>-1.033529756183807E-3</v>
      </c>
      <c r="BC336">
        <f t="shared" si="108"/>
        <v>-8.4525744904535665E-4</v>
      </c>
      <c r="BD336">
        <f t="shared" si="109"/>
        <v>-5.0763422657763634E-5</v>
      </c>
      <c r="BE336">
        <f t="shared" si="110"/>
        <v>1.8442672810814394E-4</v>
      </c>
      <c r="BF336">
        <f t="shared" si="111"/>
        <v>9.3518261668338438E-4</v>
      </c>
    </row>
    <row r="337" spans="27:58" x14ac:dyDescent="0.25">
      <c r="AA337" s="1">
        <v>33318</v>
      </c>
      <c r="AB337" s="1" t="s">
        <v>436</v>
      </c>
      <c r="AC337" s="1" t="s">
        <v>465</v>
      </c>
      <c r="AD337" s="1">
        <v>333180122</v>
      </c>
      <c r="AE337" s="1" t="s">
        <v>466</v>
      </c>
      <c r="AF337" s="1">
        <v>336</v>
      </c>
      <c r="AG337" s="1">
        <v>2623</v>
      </c>
      <c r="AH337" s="1">
        <f t="shared" si="112"/>
        <v>1116</v>
      </c>
      <c r="AI337" s="1">
        <v>32</v>
      </c>
      <c r="AJ337" s="1">
        <v>56</v>
      </c>
      <c r="AK337" s="1">
        <v>224</v>
      </c>
      <c r="AL337" s="1">
        <v>480</v>
      </c>
      <c r="AM337" s="1">
        <v>324</v>
      </c>
      <c r="AO337">
        <f t="shared" si="113"/>
        <v>2.6447816514718115E-3</v>
      </c>
      <c r="AP337">
        <f t="shared" si="99"/>
        <v>1.2152052557627311E-3</v>
      </c>
      <c r="AQ337">
        <f t="shared" si="100"/>
        <v>9.5424725227911727E-4</v>
      </c>
      <c r="AR337">
        <f t="shared" si="101"/>
        <v>2.083449597261752E-3</v>
      </c>
      <c r="AS337">
        <f t="shared" si="102"/>
        <v>3.5405802125823369E-3</v>
      </c>
      <c r="AT337">
        <f t="shared" si="103"/>
        <v>3.4519497123375238E-3</v>
      </c>
      <c r="AV337">
        <f t="shared" si="114"/>
        <v>0.45947280944212304</v>
      </c>
      <c r="AW337">
        <f t="shared" si="104"/>
        <v>0.36080379329162471</v>
      </c>
      <c r="AX337">
        <f t="shared" si="105"/>
        <v>0.78775864015175689</v>
      </c>
      <c r="AY337">
        <f t="shared" si="106"/>
        <v>1.338704165091291</v>
      </c>
      <c r="AZ337">
        <f t="shared" si="107"/>
        <v>1.3051927029274897</v>
      </c>
      <c r="BB337">
        <f t="shared" si="115"/>
        <v>-9.4503537087669523E-4</v>
      </c>
      <c r="BC337">
        <f t="shared" si="108"/>
        <v>-9.727796664958365E-4</v>
      </c>
      <c r="BD337">
        <f t="shared" si="109"/>
        <v>-4.9703509105314999E-4</v>
      </c>
      <c r="BE337">
        <f t="shared" si="110"/>
        <v>1.0327947012870142E-3</v>
      </c>
      <c r="BF337">
        <f t="shared" si="111"/>
        <v>9.1942920481969076E-4</v>
      </c>
    </row>
    <row r="338" spans="27:58" x14ac:dyDescent="0.25">
      <c r="AA338" s="1">
        <v>33321</v>
      </c>
      <c r="AB338" s="1" t="s">
        <v>467</v>
      </c>
      <c r="AC338" s="1" t="s">
        <v>22</v>
      </c>
      <c r="AD338" s="1">
        <v>333210000</v>
      </c>
      <c r="AE338" s="1" t="s">
        <v>467</v>
      </c>
      <c r="AF338" s="1">
        <v>337</v>
      </c>
      <c r="AG338" s="1">
        <v>1397</v>
      </c>
      <c r="AH338" s="1">
        <f t="shared" si="112"/>
        <v>648</v>
      </c>
      <c r="AI338" s="1">
        <v>40</v>
      </c>
      <c r="AJ338" s="1">
        <v>48</v>
      </c>
      <c r="AK338" s="1">
        <v>116</v>
      </c>
      <c r="AL338" s="1">
        <v>204</v>
      </c>
      <c r="AM338" s="1">
        <v>240</v>
      </c>
      <c r="AO338">
        <f t="shared" si="113"/>
        <v>1.5356796685965356E-3</v>
      </c>
      <c r="AP338">
        <f t="shared" ref="AP338:AP401" si="116">AI338/AI$454</f>
        <v>1.519006569703414E-3</v>
      </c>
      <c r="AQ338">
        <f t="shared" ref="AQ338:AQ401" si="117">AJ338/AJ$454</f>
        <v>8.1792621623924338E-4</v>
      </c>
      <c r="AR338">
        <f t="shared" ref="AR338:AR401" si="118">AK338/AK$454</f>
        <v>1.0789292557248358E-3</v>
      </c>
      <c r="AS338">
        <f t="shared" ref="AS338:AS401" si="119">AL338/AL$454</f>
        <v>1.5047465903474933E-3</v>
      </c>
      <c r="AT338">
        <f t="shared" ref="AT338:AT401" si="120">AM338/AM$454</f>
        <v>2.5569997869166845E-3</v>
      </c>
      <c r="AV338">
        <f t="shared" si="114"/>
        <v>0.98914285366012611</v>
      </c>
      <c r="AW338">
        <f t="shared" ref="AW338:AW401" si="121">AQ338/$AO338</f>
        <v>0.53261512343049366</v>
      </c>
      <c r="AX338">
        <f t="shared" ref="AX338:AX401" si="122">AR338/$AO338</f>
        <v>0.70257442211947363</v>
      </c>
      <c r="AY338">
        <f t="shared" ref="AY338:AY401" si="123">AS338/$AO338</f>
        <v>0.97985707639320885</v>
      </c>
      <c r="AZ338">
        <f t="shared" ref="AZ338:AZ401" si="124">AT338/$AO338</f>
        <v>1.665060649825193</v>
      </c>
      <c r="BB338">
        <f t="shared" si="115"/>
        <v>-1.6582258401715073E-5</v>
      </c>
      <c r="BC338">
        <f t="shared" ref="BC338:BC401" si="125">IF(AW338=0,0,AQ338*LN(AW338))</f>
        <v>-5.1525769967480125E-4</v>
      </c>
      <c r="BD338">
        <f t="shared" ref="BD338:BD401" si="126">IF(AX338=0,0,AR338*LN(AX338))</f>
        <v>-3.8086628302668439E-4</v>
      </c>
      <c r="BE338">
        <f t="shared" ref="BE338:BE401" si="127">IF(AY338=0,0,AS338*LN(AY338))</f>
        <v>-3.0619423823276495E-5</v>
      </c>
      <c r="BF338">
        <f t="shared" ref="BF338:BF401" si="128">IF(AZ338=0,0,AT338*LN(AZ338))</f>
        <v>1.3037158723812198E-3</v>
      </c>
    </row>
    <row r="339" spans="27:58" x14ac:dyDescent="0.25">
      <c r="AA339" s="1">
        <v>33322</v>
      </c>
      <c r="AB339" s="1" t="s">
        <v>468</v>
      </c>
      <c r="AC339" s="1" t="s">
        <v>13</v>
      </c>
      <c r="AD339" s="1">
        <v>333220101</v>
      </c>
      <c r="AE339" s="1" t="s">
        <v>469</v>
      </c>
      <c r="AF339" s="1">
        <v>338</v>
      </c>
      <c r="AG339" s="1">
        <v>2702</v>
      </c>
      <c r="AH339" s="1">
        <f t="shared" si="112"/>
        <v>1416</v>
      </c>
      <c r="AI339">
        <v>96</v>
      </c>
      <c r="AJ339">
        <v>184</v>
      </c>
      <c r="AK339">
        <v>384</v>
      </c>
      <c r="AL339">
        <v>448</v>
      </c>
      <c r="AM339">
        <v>304</v>
      </c>
      <c r="AN339"/>
      <c r="AO339">
        <f t="shared" si="113"/>
        <v>3.3557444610072449E-3</v>
      </c>
      <c r="AP339">
        <f t="shared" si="116"/>
        <v>3.6456157672881935E-3</v>
      </c>
      <c r="AQ339">
        <f t="shared" si="117"/>
        <v>3.1353838289170997E-3</v>
      </c>
      <c r="AR339">
        <f t="shared" si="118"/>
        <v>3.5716278810201461E-3</v>
      </c>
      <c r="AS339">
        <f t="shared" si="119"/>
        <v>3.3045415317435145E-3</v>
      </c>
      <c r="AT339">
        <f t="shared" si="120"/>
        <v>3.2388663967611335E-3</v>
      </c>
      <c r="AV339">
        <f t="shared" si="114"/>
        <v>1.0863806257148503</v>
      </c>
      <c r="AW339">
        <f t="shared" si="121"/>
        <v>0.93433330974671336</v>
      </c>
      <c r="AX339">
        <f t="shared" si="122"/>
        <v>1.0643324968636327</v>
      </c>
      <c r="AY339">
        <f t="shared" si="123"/>
        <v>0.98474170788071225</v>
      </c>
      <c r="AZ339">
        <f t="shared" si="124"/>
        <v>0.96517074955968796</v>
      </c>
      <c r="BB339">
        <f t="shared" si="115"/>
        <v>3.0204526040554584E-4</v>
      </c>
      <c r="BC339">
        <f t="shared" si="125"/>
        <v>-2.1296167126661546E-4</v>
      </c>
      <c r="BD339">
        <f t="shared" si="126"/>
        <v>2.2268328064630412E-4</v>
      </c>
      <c r="BE339">
        <f t="shared" si="127"/>
        <v>-5.0810292534124348E-5</v>
      </c>
      <c r="BF339">
        <f t="shared" si="128"/>
        <v>-1.1481862590036639E-4</v>
      </c>
    </row>
    <row r="340" spans="27:58" x14ac:dyDescent="0.25">
      <c r="AA340" s="1">
        <v>33322</v>
      </c>
      <c r="AB340" s="1" t="s">
        <v>468</v>
      </c>
      <c r="AC340" s="1" t="s">
        <v>15</v>
      </c>
      <c r="AD340" s="1">
        <v>333220102</v>
      </c>
      <c r="AE340" s="1" t="s">
        <v>470</v>
      </c>
      <c r="AF340" s="1">
        <v>339</v>
      </c>
      <c r="AG340" s="1">
        <v>2673</v>
      </c>
      <c r="AH340" s="1">
        <f t="shared" si="112"/>
        <v>1344</v>
      </c>
      <c r="AI340">
        <v>96</v>
      </c>
      <c r="AJ340">
        <v>196</v>
      </c>
      <c r="AK340">
        <v>356</v>
      </c>
      <c r="AL340">
        <v>408</v>
      </c>
      <c r="AM340">
        <v>288</v>
      </c>
      <c r="AN340"/>
      <c r="AO340">
        <f t="shared" si="113"/>
        <v>3.1851133867187406E-3</v>
      </c>
      <c r="AP340">
        <f t="shared" si="116"/>
        <v>3.6456157672881935E-3</v>
      </c>
      <c r="AQ340">
        <f t="shared" si="117"/>
        <v>3.3398653829769106E-3</v>
      </c>
      <c r="AR340">
        <f t="shared" si="118"/>
        <v>3.3111966813624272E-3</v>
      </c>
      <c r="AS340">
        <f t="shared" si="119"/>
        <v>3.0094931806949866E-3</v>
      </c>
      <c r="AT340">
        <f t="shared" si="120"/>
        <v>3.0683997443000212E-3</v>
      </c>
      <c r="AV340">
        <f t="shared" si="114"/>
        <v>1.1445795878067173</v>
      </c>
      <c r="AW340">
        <f t="shared" si="121"/>
        <v>1.0485860242537843</v>
      </c>
      <c r="AX340">
        <f t="shared" si="122"/>
        <v>1.039585182483433</v>
      </c>
      <c r="AY340">
        <f t="shared" si="123"/>
        <v>0.9448621808077371</v>
      </c>
      <c r="AZ340">
        <f t="shared" si="124"/>
        <v>0.96335651882743301</v>
      </c>
      <c r="BB340">
        <f t="shared" si="115"/>
        <v>4.9229446499198665E-4</v>
      </c>
      <c r="BC340">
        <f t="shared" si="125"/>
        <v>1.5845194104478419E-4</v>
      </c>
      <c r="BD340">
        <f t="shared" si="126"/>
        <v>1.2854651794082727E-4</v>
      </c>
      <c r="BE340">
        <f t="shared" si="127"/>
        <v>-1.7068702477674266E-4</v>
      </c>
      <c r="BF340">
        <f t="shared" si="128"/>
        <v>-1.1454863656270775E-4</v>
      </c>
    </row>
    <row r="341" spans="27:58" x14ac:dyDescent="0.25">
      <c r="AA341" s="1">
        <v>33327</v>
      </c>
      <c r="AB341" s="1" t="s">
        <v>471</v>
      </c>
      <c r="AC341" s="1" t="s">
        <v>22</v>
      </c>
      <c r="AD341" s="1">
        <v>333270000</v>
      </c>
      <c r="AE341" s="1" t="s">
        <v>471</v>
      </c>
      <c r="AF341" s="1">
        <v>340</v>
      </c>
      <c r="AG341" s="1">
        <v>2266</v>
      </c>
      <c r="AH341" s="1">
        <f t="shared" si="112"/>
        <v>956</v>
      </c>
      <c r="AI341" s="1">
        <v>64</v>
      </c>
      <c r="AJ341" s="1">
        <v>84</v>
      </c>
      <c r="AK341" s="1">
        <v>224</v>
      </c>
      <c r="AL341" s="1">
        <v>352</v>
      </c>
      <c r="AM341" s="1">
        <v>232</v>
      </c>
      <c r="AO341">
        <f t="shared" si="113"/>
        <v>2.2656014863862472E-3</v>
      </c>
      <c r="AP341">
        <f t="shared" si="116"/>
        <v>2.4304105115254622E-3</v>
      </c>
      <c r="AQ341">
        <f t="shared" si="117"/>
        <v>1.4313708784186761E-3</v>
      </c>
      <c r="AR341">
        <f t="shared" si="118"/>
        <v>2.083449597261752E-3</v>
      </c>
      <c r="AS341">
        <f t="shared" si="119"/>
        <v>2.5964254892270472E-3</v>
      </c>
      <c r="AT341">
        <f t="shared" si="120"/>
        <v>2.4717664606861284E-3</v>
      </c>
      <c r="AV341">
        <f t="shared" si="114"/>
        <v>1.072744048823032</v>
      </c>
      <c r="AW341">
        <f t="shared" si="121"/>
        <v>0.63178404808596211</v>
      </c>
      <c r="AX341">
        <f t="shared" si="122"/>
        <v>0.91960109038636051</v>
      </c>
      <c r="AY341">
        <f t="shared" si="123"/>
        <v>1.1460203856806617</v>
      </c>
      <c r="AZ341">
        <f t="shared" si="124"/>
        <v>1.0909978985883899</v>
      </c>
      <c r="BB341">
        <f t="shared" si="115"/>
        <v>1.7066317647800028E-4</v>
      </c>
      <c r="BC341">
        <f t="shared" si="125"/>
        <v>-6.5729644203167139E-4</v>
      </c>
      <c r="BD341">
        <f t="shared" si="126"/>
        <v>-1.7462495381216278E-4</v>
      </c>
      <c r="BE341">
        <f t="shared" si="127"/>
        <v>3.538808679851204E-4</v>
      </c>
      <c r="BF341">
        <f t="shared" si="128"/>
        <v>2.1527301434074627E-4</v>
      </c>
    </row>
    <row r="342" spans="27:58" x14ac:dyDescent="0.25">
      <c r="AA342" s="1">
        <v>33330</v>
      </c>
      <c r="AB342" s="1" t="s">
        <v>472</v>
      </c>
      <c r="AC342" s="1" t="s">
        <v>22</v>
      </c>
      <c r="AD342" s="1">
        <v>333300000</v>
      </c>
      <c r="AE342" s="1" t="s">
        <v>472</v>
      </c>
      <c r="AF342" s="1">
        <v>341</v>
      </c>
      <c r="AG342" s="1">
        <v>2527</v>
      </c>
      <c r="AH342" s="1">
        <f t="shared" si="112"/>
        <v>1224</v>
      </c>
      <c r="AI342" s="1">
        <v>72</v>
      </c>
      <c r="AJ342" s="1">
        <v>160</v>
      </c>
      <c r="AK342" s="1">
        <v>344</v>
      </c>
      <c r="AL342" s="1">
        <v>428</v>
      </c>
      <c r="AM342" s="1">
        <v>220</v>
      </c>
      <c r="AO342">
        <f t="shared" si="113"/>
        <v>2.9007282629045675E-3</v>
      </c>
      <c r="AP342">
        <f t="shared" si="116"/>
        <v>2.7342118254661449E-3</v>
      </c>
      <c r="AQ342">
        <f t="shared" si="117"/>
        <v>2.7264207207974779E-3</v>
      </c>
      <c r="AR342">
        <f t="shared" si="118"/>
        <v>3.1995833100805478E-3</v>
      </c>
      <c r="AS342">
        <f t="shared" si="119"/>
        <v>3.1570173562192505E-3</v>
      </c>
      <c r="AT342">
        <f t="shared" si="120"/>
        <v>2.3439164713402942E-3</v>
      </c>
      <c r="AV342">
        <f t="shared" si="114"/>
        <v>0.94259495466435528</v>
      </c>
      <c r="AW342">
        <f t="shared" si="121"/>
        <v>0.93990904134792985</v>
      </c>
      <c r="AX342">
        <f t="shared" si="122"/>
        <v>1.1030275917250965</v>
      </c>
      <c r="AY342">
        <f t="shared" si="123"/>
        <v>1.0883533616685814</v>
      </c>
      <c r="AZ342">
        <f t="shared" si="124"/>
        <v>0.80804413888575533</v>
      </c>
      <c r="BB342">
        <f t="shared" si="115"/>
        <v>-1.6164282192585201E-4</v>
      </c>
      <c r="BC342">
        <f t="shared" si="125"/>
        <v>-1.6896221637162446E-4</v>
      </c>
      <c r="BD342">
        <f t="shared" si="126"/>
        <v>3.1374715629489133E-4</v>
      </c>
      <c r="BE342">
        <f t="shared" si="127"/>
        <v>2.6729164206111766E-4</v>
      </c>
      <c r="BF342">
        <f t="shared" si="128"/>
        <v>-4.995790626062753E-4</v>
      </c>
    </row>
    <row r="343" spans="27:58" x14ac:dyDescent="0.25">
      <c r="AA343" s="1">
        <v>33334</v>
      </c>
      <c r="AB343" s="1" t="s">
        <v>473</v>
      </c>
      <c r="AC343" s="1" t="s">
        <v>22</v>
      </c>
      <c r="AD343" s="1">
        <v>333340000</v>
      </c>
      <c r="AE343" s="1" t="s">
        <v>473</v>
      </c>
      <c r="AF343" s="1">
        <v>342</v>
      </c>
      <c r="AG343" s="1">
        <v>1999</v>
      </c>
      <c r="AH343" s="1">
        <f t="shared" si="112"/>
        <v>920</v>
      </c>
      <c r="AI343" s="1">
        <v>88</v>
      </c>
      <c r="AJ343" s="1">
        <v>80</v>
      </c>
      <c r="AK343" s="1">
        <v>180</v>
      </c>
      <c r="AL343" s="1">
        <v>276</v>
      </c>
      <c r="AM343" s="1">
        <v>296</v>
      </c>
      <c r="AO343">
        <f t="shared" si="113"/>
        <v>2.180285949241995E-3</v>
      </c>
      <c r="AP343">
        <f t="shared" si="116"/>
        <v>3.3418144533475108E-3</v>
      </c>
      <c r="AQ343">
        <f t="shared" si="117"/>
        <v>1.363210360398739E-3</v>
      </c>
      <c r="AR343">
        <f t="shared" si="118"/>
        <v>1.6742005692281935E-3</v>
      </c>
      <c r="AS343">
        <f t="shared" si="119"/>
        <v>2.0358336222348439E-3</v>
      </c>
      <c r="AT343">
        <f t="shared" si="120"/>
        <v>3.1536330705305773E-3</v>
      </c>
      <c r="AV343">
        <f t="shared" si="114"/>
        <v>1.5327413610629084</v>
      </c>
      <c r="AW343">
        <f t="shared" si="121"/>
        <v>0.6252438405488403</v>
      </c>
      <c r="AX343">
        <f t="shared" si="122"/>
        <v>0.76788118999264809</v>
      </c>
      <c r="AY343">
        <f t="shared" si="123"/>
        <v>0.93374615515117554</v>
      </c>
      <c r="AZ343">
        <f t="shared" si="124"/>
        <v>1.4464309471090153</v>
      </c>
      <c r="BB343">
        <f t="shared" si="115"/>
        <v>1.4271481670976029E-3</v>
      </c>
      <c r="BC343">
        <f t="shared" si="125"/>
        <v>-6.4018207099506149E-4</v>
      </c>
      <c r="BD343">
        <f t="shared" si="126"/>
        <v>-4.4219028684452081E-4</v>
      </c>
      <c r="BE343">
        <f t="shared" si="127"/>
        <v>-1.3955773883353784E-4</v>
      </c>
      <c r="BF343">
        <f t="shared" si="128"/>
        <v>1.1640031481885487E-3</v>
      </c>
    </row>
    <row r="344" spans="27:58" x14ac:dyDescent="0.25">
      <c r="AA344" s="1">
        <v>33335</v>
      </c>
      <c r="AB344" s="1" t="s">
        <v>474</v>
      </c>
      <c r="AC344" s="1" t="s">
        <v>22</v>
      </c>
      <c r="AD344" s="1">
        <v>333350000</v>
      </c>
      <c r="AE344" s="1" t="s">
        <v>474</v>
      </c>
      <c r="AF344" s="1">
        <v>343</v>
      </c>
      <c r="AG344" s="1">
        <v>340</v>
      </c>
      <c r="AH344" s="1">
        <f t="shared" si="112"/>
        <v>168</v>
      </c>
      <c r="AI344" s="1">
        <v>24</v>
      </c>
      <c r="AJ344" s="1">
        <v>12</v>
      </c>
      <c r="AK344" s="1">
        <v>20</v>
      </c>
      <c r="AL344" s="1">
        <v>64</v>
      </c>
      <c r="AM344" s="1">
        <v>48</v>
      </c>
      <c r="AO344">
        <f t="shared" si="113"/>
        <v>3.9813917333984258E-4</v>
      </c>
      <c r="AP344">
        <f t="shared" si="116"/>
        <v>9.1140394182204838E-4</v>
      </c>
      <c r="AQ344">
        <f t="shared" si="117"/>
        <v>2.0448155405981084E-4</v>
      </c>
      <c r="AR344">
        <f t="shared" si="118"/>
        <v>1.8602228546979929E-4</v>
      </c>
      <c r="AS344">
        <f t="shared" si="119"/>
        <v>4.7207736167764492E-4</v>
      </c>
      <c r="AT344">
        <f t="shared" si="120"/>
        <v>5.1139995738333683E-4</v>
      </c>
      <c r="AV344">
        <f t="shared" si="114"/>
        <v>2.2891591756134346</v>
      </c>
      <c r="AW344">
        <f t="shared" si="121"/>
        <v>0.51359315473654743</v>
      </c>
      <c r="AX344">
        <f t="shared" si="122"/>
        <v>0.46722929549817216</v>
      </c>
      <c r="AY344">
        <f t="shared" si="123"/>
        <v>1.185709403366572</v>
      </c>
      <c r="AZ344">
        <f t="shared" si="124"/>
        <v>1.2844753584365771</v>
      </c>
      <c r="BB344">
        <f t="shared" si="115"/>
        <v>7.5481068887316995E-4</v>
      </c>
      <c r="BC344">
        <f t="shared" si="125"/>
        <v>-1.3625093731625503E-4</v>
      </c>
      <c r="BD344">
        <f t="shared" si="126"/>
        <v>-1.4155089477251793E-4</v>
      </c>
      <c r="BE344">
        <f t="shared" si="127"/>
        <v>8.0414246986089397E-5</v>
      </c>
      <c r="BF344">
        <f t="shared" si="128"/>
        <v>1.2802916016467275E-4</v>
      </c>
    </row>
    <row r="345" spans="27:58" x14ac:dyDescent="0.25">
      <c r="AA345" s="1">
        <v>33339</v>
      </c>
      <c r="AB345" s="1" t="s">
        <v>475</v>
      </c>
      <c r="AC345" s="1" t="s">
        <v>22</v>
      </c>
      <c r="AD345" s="1">
        <v>333390000</v>
      </c>
      <c r="AE345" s="1" t="s">
        <v>475</v>
      </c>
      <c r="AF345" s="1">
        <v>344</v>
      </c>
      <c r="AG345" s="1">
        <v>1288</v>
      </c>
      <c r="AH345" s="1">
        <f t="shared" si="112"/>
        <v>584</v>
      </c>
      <c r="AI345" s="1">
        <v>28</v>
      </c>
      <c r="AJ345" s="1">
        <v>24</v>
      </c>
      <c r="AK345" s="1">
        <v>100</v>
      </c>
      <c r="AL345" s="1">
        <v>204</v>
      </c>
      <c r="AM345" s="1">
        <v>228</v>
      </c>
      <c r="AO345">
        <f t="shared" si="113"/>
        <v>1.38400760256231E-3</v>
      </c>
      <c r="AP345">
        <f t="shared" si="116"/>
        <v>1.0633045987923897E-3</v>
      </c>
      <c r="AQ345">
        <f t="shared" si="117"/>
        <v>4.0896310811962169E-4</v>
      </c>
      <c r="AR345">
        <f t="shared" si="118"/>
        <v>9.3011142734899643E-4</v>
      </c>
      <c r="AS345">
        <f t="shared" si="119"/>
        <v>1.5047465903474933E-3</v>
      </c>
      <c r="AT345">
        <f t="shared" si="120"/>
        <v>2.4291497975708503E-3</v>
      </c>
      <c r="AV345">
        <f t="shared" si="114"/>
        <v>0.76827944934971426</v>
      </c>
      <c r="AW345">
        <f t="shared" si="121"/>
        <v>0.29549195204020534</v>
      </c>
      <c r="AX345">
        <f t="shared" si="122"/>
        <v>0.67204213736038454</v>
      </c>
      <c r="AY345">
        <f t="shared" si="123"/>
        <v>1.0872386738061632</v>
      </c>
      <c r="AZ345">
        <f t="shared" si="124"/>
        <v>1.755156397315734</v>
      </c>
      <c r="BB345">
        <f t="shared" si="115"/>
        <v>-2.8028894842804959E-4</v>
      </c>
      <c r="BC345">
        <f t="shared" si="125"/>
        <v>-4.9857251872828501E-4</v>
      </c>
      <c r="BD345">
        <f t="shared" si="126"/>
        <v>-3.6965812454144799E-4</v>
      </c>
      <c r="BE345">
        <f t="shared" si="127"/>
        <v>1.2585874303324679E-4</v>
      </c>
      <c r="BF345">
        <f t="shared" si="128"/>
        <v>1.3665375746402893E-3</v>
      </c>
    </row>
    <row r="346" spans="27:58" x14ac:dyDescent="0.25">
      <c r="AA346" s="1">
        <v>33341</v>
      </c>
      <c r="AB346" s="1" t="s">
        <v>476</v>
      </c>
      <c r="AC346" s="1" t="s">
        <v>22</v>
      </c>
      <c r="AD346" s="1">
        <v>333410000</v>
      </c>
      <c r="AE346" s="1" t="s">
        <v>476</v>
      </c>
      <c r="AF346" s="1">
        <v>345</v>
      </c>
      <c r="AG346" s="1">
        <v>1892</v>
      </c>
      <c r="AH346" s="1">
        <f t="shared" si="112"/>
        <v>796</v>
      </c>
      <c r="AI346" s="1">
        <v>60</v>
      </c>
      <c r="AJ346" s="1">
        <v>48</v>
      </c>
      <c r="AK346" s="1">
        <v>108</v>
      </c>
      <c r="AL346" s="1">
        <v>212</v>
      </c>
      <c r="AM346" s="1">
        <v>368</v>
      </c>
      <c r="AO346">
        <f t="shared" si="113"/>
        <v>1.8864213213006828E-3</v>
      </c>
      <c r="AP346">
        <f t="shared" si="116"/>
        <v>2.2785098545551209E-3</v>
      </c>
      <c r="AQ346">
        <f t="shared" si="117"/>
        <v>8.1792621623924338E-4</v>
      </c>
      <c r="AR346">
        <f t="shared" si="118"/>
        <v>1.0045203415369162E-3</v>
      </c>
      <c r="AS346">
        <f t="shared" si="119"/>
        <v>1.5637562605571988E-3</v>
      </c>
      <c r="AT346">
        <f t="shared" si="120"/>
        <v>3.9207330066055824E-3</v>
      </c>
      <c r="AV346">
        <f t="shared" si="114"/>
        <v>1.2078478062281941</v>
      </c>
      <c r="AW346">
        <f t="shared" si="121"/>
        <v>0.4335861808831154</v>
      </c>
      <c r="AX346">
        <f t="shared" si="122"/>
        <v>0.53250052371349466</v>
      </c>
      <c r="AY346">
        <f t="shared" si="123"/>
        <v>0.82895387308228297</v>
      </c>
      <c r="AZ346">
        <f t="shared" si="124"/>
        <v>2.0783973136511449</v>
      </c>
      <c r="BB346">
        <f t="shared" si="115"/>
        <v>4.3027403642671984E-4</v>
      </c>
      <c r="BC346">
        <f t="shared" si="125"/>
        <v>-6.8351206613337162E-4</v>
      </c>
      <c r="BD346">
        <f t="shared" si="126"/>
        <v>-6.3301998784482175E-4</v>
      </c>
      <c r="BE346">
        <f t="shared" si="127"/>
        <v>-2.9334623637006826E-4</v>
      </c>
      <c r="BF346">
        <f t="shared" si="128"/>
        <v>2.8683967972351707E-3</v>
      </c>
    </row>
    <row r="347" spans="27:58" x14ac:dyDescent="0.25">
      <c r="AA347" s="1">
        <v>33349</v>
      </c>
      <c r="AB347" s="1" t="s">
        <v>477</v>
      </c>
      <c r="AC347" s="1" t="s">
        <v>22</v>
      </c>
      <c r="AD347" s="1">
        <v>333490000</v>
      </c>
      <c r="AE347" s="1" t="s">
        <v>477</v>
      </c>
      <c r="AF347" s="1">
        <v>346</v>
      </c>
      <c r="AG347" s="1">
        <v>1768</v>
      </c>
      <c r="AH347" s="1">
        <f t="shared" si="112"/>
        <v>788</v>
      </c>
      <c r="AI347" s="1">
        <v>76</v>
      </c>
      <c r="AJ347" s="1">
        <v>96</v>
      </c>
      <c r="AK347" s="1">
        <v>216</v>
      </c>
      <c r="AL347" s="1">
        <v>180</v>
      </c>
      <c r="AM347" s="1">
        <v>220</v>
      </c>
      <c r="AO347">
        <f t="shared" si="113"/>
        <v>1.8674623130464046E-3</v>
      </c>
      <c r="AP347">
        <f t="shared" si="116"/>
        <v>2.8861124824364867E-3</v>
      </c>
      <c r="AQ347">
        <f t="shared" si="117"/>
        <v>1.6358524324784868E-3</v>
      </c>
      <c r="AR347">
        <f t="shared" si="118"/>
        <v>2.0090406830738324E-3</v>
      </c>
      <c r="AS347">
        <f t="shared" si="119"/>
        <v>1.3277175797183763E-3</v>
      </c>
      <c r="AT347">
        <f t="shared" si="120"/>
        <v>2.3439164713402942E-3</v>
      </c>
      <c r="AV347">
        <f t="shared" si="114"/>
        <v>1.5454729459725218</v>
      </c>
      <c r="AW347">
        <f t="shared" si="121"/>
        <v>0.87597614208873054</v>
      </c>
      <c r="AX347">
        <f t="shared" si="122"/>
        <v>1.0758132408018826</v>
      </c>
      <c r="AY347">
        <f t="shared" si="123"/>
        <v>0.71097422981053959</v>
      </c>
      <c r="AZ347">
        <f t="shared" si="124"/>
        <v>1.2551345507565539</v>
      </c>
      <c r="BB347">
        <f t="shared" si="115"/>
        <v>1.256411281765867E-3</v>
      </c>
      <c r="BC347">
        <f t="shared" si="125"/>
        <v>-2.1661372844193098E-4</v>
      </c>
      <c r="BD347">
        <f t="shared" si="126"/>
        <v>1.4681442219373006E-4</v>
      </c>
      <c r="BE347">
        <f t="shared" si="127"/>
        <v>-4.5290981898071629E-4</v>
      </c>
      <c r="BF347">
        <f t="shared" si="128"/>
        <v>5.3263809174239601E-4</v>
      </c>
    </row>
    <row r="348" spans="27:58" x14ac:dyDescent="0.25">
      <c r="AA348" s="1">
        <v>33355</v>
      </c>
      <c r="AB348" s="1" t="s">
        <v>478</v>
      </c>
      <c r="AC348" s="1" t="s">
        <v>22</v>
      </c>
      <c r="AD348" s="1">
        <v>333550000</v>
      </c>
      <c r="AE348" s="1" t="s">
        <v>478</v>
      </c>
      <c r="AF348" s="1">
        <v>347</v>
      </c>
      <c r="AG348" s="1">
        <v>1441</v>
      </c>
      <c r="AH348" s="1">
        <f t="shared" si="112"/>
        <v>612</v>
      </c>
      <c r="AI348" s="1">
        <v>48</v>
      </c>
      <c r="AJ348" s="1">
        <v>28</v>
      </c>
      <c r="AK348" s="1">
        <v>148</v>
      </c>
      <c r="AL348" s="1">
        <v>148</v>
      </c>
      <c r="AM348" s="1">
        <v>240</v>
      </c>
      <c r="AO348">
        <f t="shared" si="113"/>
        <v>1.4503641314522837E-3</v>
      </c>
      <c r="AP348">
        <f t="shared" si="116"/>
        <v>1.8228078836440968E-3</v>
      </c>
      <c r="AQ348">
        <f t="shared" si="117"/>
        <v>4.7712362613955864E-4</v>
      </c>
      <c r="AR348">
        <f t="shared" si="118"/>
        <v>1.3765649124765147E-3</v>
      </c>
      <c r="AS348">
        <f t="shared" si="119"/>
        <v>1.0916788988795539E-3</v>
      </c>
      <c r="AT348">
        <f t="shared" si="120"/>
        <v>2.5569997869166845E-3</v>
      </c>
      <c r="AV348">
        <f t="shared" si="114"/>
        <v>1.2567932728858071</v>
      </c>
      <c r="AW348">
        <f t="shared" si="121"/>
        <v>0.32896816447177546</v>
      </c>
      <c r="AX348">
        <f t="shared" si="122"/>
        <v>0.94911676497275754</v>
      </c>
      <c r="AY348">
        <f t="shared" si="123"/>
        <v>0.75269297909789745</v>
      </c>
      <c r="AZ348">
        <f t="shared" si="124"/>
        <v>1.7630053939325572</v>
      </c>
      <c r="BB348">
        <f t="shared" si="115"/>
        <v>4.1662726836427729E-4</v>
      </c>
      <c r="BC348">
        <f t="shared" si="125"/>
        <v>-5.3046332670737861E-4</v>
      </c>
      <c r="BD348">
        <f t="shared" si="126"/>
        <v>-7.1888966025633998E-5</v>
      </c>
      <c r="BE348">
        <f t="shared" si="127"/>
        <v>-3.1014364400985361E-4</v>
      </c>
      <c r="BF348">
        <f t="shared" si="128"/>
        <v>1.449869924390464E-3</v>
      </c>
    </row>
    <row r="349" spans="27:58" x14ac:dyDescent="0.25">
      <c r="AA349" s="1">
        <v>33358</v>
      </c>
      <c r="AB349" s="1" t="s">
        <v>479</v>
      </c>
      <c r="AC349" s="1" t="s">
        <v>22</v>
      </c>
      <c r="AD349" s="1">
        <v>333580000</v>
      </c>
      <c r="AE349" s="1" t="s">
        <v>479</v>
      </c>
      <c r="AF349" s="1">
        <v>348</v>
      </c>
      <c r="AG349" s="1">
        <v>277</v>
      </c>
      <c r="AH349" s="1">
        <f t="shared" si="112"/>
        <v>100</v>
      </c>
      <c r="AI349" s="1">
        <v>4</v>
      </c>
      <c r="AJ349" s="1">
        <v>0</v>
      </c>
      <c r="AK349" s="1">
        <v>12</v>
      </c>
      <c r="AL349" s="1">
        <v>36</v>
      </c>
      <c r="AM349" s="1">
        <v>48</v>
      </c>
      <c r="AO349">
        <f t="shared" si="113"/>
        <v>2.3698760317847773E-4</v>
      </c>
      <c r="AP349">
        <f t="shared" si="116"/>
        <v>1.5190065697034139E-4</v>
      </c>
      <c r="AQ349">
        <f t="shared" si="117"/>
        <v>0</v>
      </c>
      <c r="AR349">
        <f t="shared" si="118"/>
        <v>1.1161337128187957E-4</v>
      </c>
      <c r="AS349">
        <f t="shared" si="119"/>
        <v>2.6554351594367529E-4</v>
      </c>
      <c r="AT349">
        <f t="shared" si="120"/>
        <v>5.1139995738333683E-4</v>
      </c>
      <c r="AV349">
        <f t="shared" si="114"/>
        <v>0.64096456917176159</v>
      </c>
      <c r="AW349">
        <f t="shared" si="121"/>
        <v>0</v>
      </c>
      <c r="AX349">
        <f t="shared" si="122"/>
        <v>0.4709671298621575</v>
      </c>
      <c r="AY349">
        <f t="shared" si="123"/>
        <v>1.1204953861814106</v>
      </c>
      <c r="AZ349">
        <f t="shared" si="124"/>
        <v>2.1579186021734498</v>
      </c>
      <c r="BB349">
        <f t="shared" si="115"/>
        <v>-6.7562540977810591E-5</v>
      </c>
      <c r="BC349">
        <f t="shared" si="125"/>
        <v>0</v>
      </c>
      <c r="BD349">
        <f t="shared" si="126"/>
        <v>-8.4041182586020173E-5</v>
      </c>
      <c r="BE349">
        <f t="shared" si="127"/>
        <v>3.0211123897277558E-5</v>
      </c>
      <c r="BF349">
        <f t="shared" si="128"/>
        <v>3.9334028400792915E-4</v>
      </c>
    </row>
    <row r="350" spans="27:58" x14ac:dyDescent="0.25">
      <c r="AA350" s="1">
        <v>33363</v>
      </c>
      <c r="AB350" s="1" t="s">
        <v>480</v>
      </c>
      <c r="AC350" s="1" t="s">
        <v>22</v>
      </c>
      <c r="AD350" s="1">
        <v>333630000</v>
      </c>
      <c r="AE350" s="1" t="s">
        <v>480</v>
      </c>
      <c r="AF350" s="1">
        <v>349</v>
      </c>
      <c r="AG350" s="1">
        <v>3026</v>
      </c>
      <c r="AH350" s="1">
        <f t="shared" si="112"/>
        <v>1456</v>
      </c>
      <c r="AI350" s="1">
        <v>148</v>
      </c>
      <c r="AJ350" s="1">
        <v>108</v>
      </c>
      <c r="AK350" s="1">
        <v>312</v>
      </c>
      <c r="AL350" s="1">
        <v>528</v>
      </c>
      <c r="AM350" s="1">
        <v>360</v>
      </c>
      <c r="AO350">
        <f t="shared" si="113"/>
        <v>3.4505395022786356E-3</v>
      </c>
      <c r="AP350">
        <f t="shared" si="116"/>
        <v>5.6203243079026317E-3</v>
      </c>
      <c r="AQ350">
        <f t="shared" si="117"/>
        <v>1.8403339865382977E-3</v>
      </c>
      <c r="AR350">
        <f t="shared" si="118"/>
        <v>2.9019476533288686E-3</v>
      </c>
      <c r="AS350">
        <f t="shared" si="119"/>
        <v>3.8946382338405708E-3</v>
      </c>
      <c r="AT350">
        <f t="shared" si="120"/>
        <v>3.8354996803750267E-3</v>
      </c>
      <c r="AV350">
        <f t="shared" si="114"/>
        <v>1.6288247980326362</v>
      </c>
      <c r="AW350">
        <f t="shared" si="121"/>
        <v>0.53334673761103002</v>
      </c>
      <c r="AX350">
        <f t="shared" si="122"/>
        <v>0.84101273189670978</v>
      </c>
      <c r="AY350">
        <f t="shared" si="123"/>
        <v>1.128704143589333</v>
      </c>
      <c r="AZ350">
        <f t="shared" si="124"/>
        <v>1.1115652140316534</v>
      </c>
      <c r="BB350">
        <f t="shared" si="115"/>
        <v>2.7419245150024662E-3</v>
      </c>
      <c r="BC350">
        <f t="shared" si="125"/>
        <v>-1.1568036275963597E-3</v>
      </c>
      <c r="BD350">
        <f t="shared" si="126"/>
        <v>-5.0246782558057345E-4</v>
      </c>
      <c r="BE350">
        <f t="shared" si="127"/>
        <v>4.7152462635198907E-4</v>
      </c>
      <c r="BF350">
        <f t="shared" si="128"/>
        <v>4.0567744434181439E-4</v>
      </c>
    </row>
    <row r="351" spans="27:58" x14ac:dyDescent="0.25">
      <c r="AA351" s="1">
        <v>33366</v>
      </c>
      <c r="AB351" s="1" t="s">
        <v>481</v>
      </c>
      <c r="AC351" s="1" t="s">
        <v>13</v>
      </c>
      <c r="AD351" s="1">
        <v>333660101</v>
      </c>
      <c r="AE351" s="1" t="s">
        <v>482</v>
      </c>
      <c r="AF351" s="1">
        <v>350</v>
      </c>
      <c r="AG351">
        <v>3013</v>
      </c>
      <c r="AH351" s="1">
        <f t="shared" si="112"/>
        <v>1373</v>
      </c>
      <c r="AI351">
        <v>132</v>
      </c>
      <c r="AJ351">
        <v>64</v>
      </c>
      <c r="AK351">
        <v>288</v>
      </c>
      <c r="AL351">
        <v>465</v>
      </c>
      <c r="AM351">
        <v>424</v>
      </c>
      <c r="AN351"/>
      <c r="AO351">
        <f t="shared" si="113"/>
        <v>3.2538397916404994E-3</v>
      </c>
      <c r="AP351">
        <f t="shared" si="116"/>
        <v>5.0127216800212662E-3</v>
      </c>
      <c r="AQ351">
        <f t="shared" si="117"/>
        <v>1.0905682883189912E-3</v>
      </c>
      <c r="AR351">
        <f t="shared" si="118"/>
        <v>2.6787209107651095E-3</v>
      </c>
      <c r="AS351">
        <f t="shared" si="119"/>
        <v>3.4299370809391387E-3</v>
      </c>
      <c r="AT351">
        <f t="shared" si="120"/>
        <v>4.5173662902194761E-3</v>
      </c>
      <c r="AV351">
        <f t="shared" si="114"/>
        <v>1.5405557744113718</v>
      </c>
      <c r="AW351">
        <f t="shared" si="121"/>
        <v>0.33516348626653059</v>
      </c>
      <c r="AX351">
        <f t="shared" si="122"/>
        <v>0.8232491709170997</v>
      </c>
      <c r="AY351">
        <f t="shared" si="123"/>
        <v>1.0541198401196807</v>
      </c>
      <c r="AZ351">
        <f t="shared" si="124"/>
        <v>1.3883185957173203</v>
      </c>
      <c r="BB351">
        <f t="shared" si="115"/>
        <v>2.1662138070430497E-3</v>
      </c>
      <c r="BC351">
        <f t="shared" si="125"/>
        <v>-1.1921403806693057E-3</v>
      </c>
      <c r="BD351">
        <f t="shared" si="126"/>
        <v>-5.2100147948804789E-4</v>
      </c>
      <c r="BE351">
        <f t="shared" si="127"/>
        <v>1.8077875755857664E-4</v>
      </c>
      <c r="BF351">
        <f t="shared" si="128"/>
        <v>1.4821179367507931E-3</v>
      </c>
    </row>
    <row r="352" spans="27:58" x14ac:dyDescent="0.25">
      <c r="AA352" s="1">
        <v>33366</v>
      </c>
      <c r="AB352" s="1" t="s">
        <v>481</v>
      </c>
      <c r="AC352" s="1" t="s">
        <v>15</v>
      </c>
      <c r="AD352" s="1">
        <v>333660102</v>
      </c>
      <c r="AE352" s="1" t="s">
        <v>28</v>
      </c>
      <c r="AF352" s="1">
        <v>351</v>
      </c>
      <c r="AG352">
        <v>2206</v>
      </c>
      <c r="AH352" s="1">
        <f t="shared" si="112"/>
        <v>972</v>
      </c>
      <c r="AI352">
        <v>56</v>
      </c>
      <c r="AJ352">
        <v>64</v>
      </c>
      <c r="AK352">
        <v>152</v>
      </c>
      <c r="AL352">
        <v>324</v>
      </c>
      <c r="AM352">
        <v>376</v>
      </c>
      <c r="AN352"/>
      <c r="AO352">
        <f t="shared" si="113"/>
        <v>2.3035195028948035E-3</v>
      </c>
      <c r="AP352">
        <f t="shared" si="116"/>
        <v>2.1266091975847795E-3</v>
      </c>
      <c r="AQ352">
        <f t="shared" si="117"/>
        <v>1.0905682883189912E-3</v>
      </c>
      <c r="AR352">
        <f t="shared" si="118"/>
        <v>1.4137693695704745E-3</v>
      </c>
      <c r="AS352">
        <f t="shared" si="119"/>
        <v>2.3898916434930773E-3</v>
      </c>
      <c r="AT352">
        <f t="shared" si="120"/>
        <v>4.0059663328361386E-3</v>
      </c>
      <c r="AV352">
        <f t="shared" si="114"/>
        <v>0.92319999674945097</v>
      </c>
      <c r="AW352">
        <f t="shared" si="121"/>
        <v>0.4734356652715499</v>
      </c>
      <c r="AX352">
        <f t="shared" si="122"/>
        <v>0.61374317334574713</v>
      </c>
      <c r="AY352">
        <f t="shared" si="123"/>
        <v>1.0374957279457504</v>
      </c>
      <c r="AZ352">
        <f t="shared" si="124"/>
        <v>1.7390633453729791</v>
      </c>
      <c r="BB352">
        <f t="shared" si="115"/>
        <v>-1.6993603683433688E-4</v>
      </c>
      <c r="BC352">
        <f t="shared" si="125"/>
        <v>-8.1546070982186519E-4</v>
      </c>
      <c r="BD352">
        <f t="shared" si="126"/>
        <v>-6.9017212516151328E-4</v>
      </c>
      <c r="BE352">
        <f t="shared" si="127"/>
        <v>8.7971565989737488E-5</v>
      </c>
      <c r="BF352">
        <f t="shared" si="128"/>
        <v>2.2166880944741148E-3</v>
      </c>
    </row>
    <row r="353" spans="27:58" x14ac:dyDescent="0.25">
      <c r="AA353" s="1">
        <v>33366</v>
      </c>
      <c r="AB353" s="1" t="s">
        <v>481</v>
      </c>
      <c r="AC353" s="1" t="s">
        <v>17</v>
      </c>
      <c r="AD353" s="1">
        <v>333660103</v>
      </c>
      <c r="AE353" s="1" t="s">
        <v>483</v>
      </c>
      <c r="AF353" s="1">
        <v>352</v>
      </c>
      <c r="AG353">
        <v>2016</v>
      </c>
      <c r="AH353" s="1">
        <f t="shared" si="112"/>
        <v>868</v>
      </c>
      <c r="AI353">
        <v>56</v>
      </c>
      <c r="AJ353">
        <v>96</v>
      </c>
      <c r="AK353">
        <v>196</v>
      </c>
      <c r="AL353">
        <v>244</v>
      </c>
      <c r="AM353">
        <v>276</v>
      </c>
      <c r="AN353"/>
      <c r="AO353">
        <f t="shared" si="113"/>
        <v>2.0570523955891866E-3</v>
      </c>
      <c r="AP353">
        <f t="shared" si="116"/>
        <v>2.1266091975847795E-3</v>
      </c>
      <c r="AQ353">
        <f t="shared" si="117"/>
        <v>1.6358524324784868E-3</v>
      </c>
      <c r="AR353">
        <f t="shared" si="118"/>
        <v>1.8230183976040331E-3</v>
      </c>
      <c r="AS353">
        <f t="shared" si="119"/>
        <v>1.7997949413960212E-3</v>
      </c>
      <c r="AT353">
        <f t="shared" si="120"/>
        <v>2.940549754954187E-3</v>
      </c>
      <c r="AV353">
        <f t="shared" si="114"/>
        <v>1.0338138212447769</v>
      </c>
      <c r="AW353">
        <f t="shared" si="121"/>
        <v>0.79524101378562184</v>
      </c>
      <c r="AX353">
        <f t="shared" si="122"/>
        <v>0.88622847017072659</v>
      </c>
      <c r="AY353">
        <f t="shared" si="123"/>
        <v>0.87493879361323657</v>
      </c>
      <c r="AZ353">
        <f t="shared" si="124"/>
        <v>1.429496769872965</v>
      </c>
      <c r="BB353">
        <f t="shared" si="115"/>
        <v>7.0719757370842214E-5</v>
      </c>
      <c r="BC353">
        <f t="shared" si="125"/>
        <v>-3.7479022978021515E-4</v>
      </c>
      <c r="BD353">
        <f t="shared" si="126"/>
        <v>-2.2018506374426724E-4</v>
      </c>
      <c r="BE353">
        <f t="shared" si="127"/>
        <v>-2.4045502530406788E-4</v>
      </c>
      <c r="BF353">
        <f t="shared" si="128"/>
        <v>1.0507245108829259E-3</v>
      </c>
    </row>
    <row r="354" spans="27:58" x14ac:dyDescent="0.25">
      <c r="AA354" s="1">
        <v>33371</v>
      </c>
      <c r="AB354" s="1" t="s">
        <v>484</v>
      </c>
      <c r="AC354" s="1" t="s">
        <v>22</v>
      </c>
      <c r="AD354" s="1">
        <v>333710000</v>
      </c>
      <c r="AE354" s="1" t="s">
        <v>484</v>
      </c>
      <c r="AF354" s="1">
        <v>353</v>
      </c>
      <c r="AG354" s="1">
        <v>285</v>
      </c>
      <c r="AH354" s="1">
        <f t="shared" si="112"/>
        <v>128</v>
      </c>
      <c r="AI354" s="1">
        <v>16</v>
      </c>
      <c r="AJ354" s="1">
        <v>8</v>
      </c>
      <c r="AK354" s="1">
        <v>28</v>
      </c>
      <c r="AL354" s="1">
        <v>52</v>
      </c>
      <c r="AM354" s="1">
        <v>24</v>
      </c>
      <c r="AO354">
        <f t="shared" si="113"/>
        <v>3.0334413206845149E-4</v>
      </c>
      <c r="AP354">
        <f t="shared" si="116"/>
        <v>6.0760262788136555E-4</v>
      </c>
      <c r="AQ354">
        <f t="shared" si="117"/>
        <v>1.363210360398739E-4</v>
      </c>
      <c r="AR354">
        <f t="shared" si="118"/>
        <v>2.60431199657719E-4</v>
      </c>
      <c r="AS354">
        <f t="shared" si="119"/>
        <v>3.8356285636308651E-4</v>
      </c>
      <c r="AT354">
        <f t="shared" si="120"/>
        <v>2.5569997869166842E-4</v>
      </c>
      <c r="AV354">
        <f t="shared" si="114"/>
        <v>2.0030142786617553</v>
      </c>
      <c r="AW354">
        <f t="shared" si="121"/>
        <v>0.44939401039447902</v>
      </c>
      <c r="AX354">
        <f t="shared" si="122"/>
        <v>0.85853383047789134</v>
      </c>
      <c r="AY354">
        <f t="shared" si="123"/>
        <v>1.2644479184338835</v>
      </c>
      <c r="AZ354">
        <f t="shared" si="124"/>
        <v>0.84293695397400381</v>
      </c>
      <c r="BB354">
        <f t="shared" si="115"/>
        <v>4.2207310085212827E-4</v>
      </c>
      <c r="BC354">
        <f t="shared" si="125"/>
        <v>-1.0903709599725879E-4</v>
      </c>
      <c r="BD354">
        <f t="shared" si="126"/>
        <v>-3.9723360695961054E-5</v>
      </c>
      <c r="BE354">
        <f t="shared" si="127"/>
        <v>8.9997500480769836E-5</v>
      </c>
      <c r="BF354">
        <f t="shared" si="128"/>
        <v>-4.3689693962318242E-5</v>
      </c>
    </row>
    <row r="355" spans="27:58" x14ac:dyDescent="0.25">
      <c r="AA355" s="1">
        <v>33376</v>
      </c>
      <c r="AB355" s="1" t="s">
        <v>485</v>
      </c>
      <c r="AC355" s="1" t="s">
        <v>22</v>
      </c>
      <c r="AD355" s="1">
        <v>333760000</v>
      </c>
      <c r="AE355" s="1" t="s">
        <v>485</v>
      </c>
      <c r="AF355" s="1">
        <v>354</v>
      </c>
      <c r="AG355" s="1">
        <v>4985</v>
      </c>
      <c r="AH355" s="1">
        <f t="shared" si="112"/>
        <v>2424</v>
      </c>
      <c r="AI355" s="1">
        <v>128</v>
      </c>
      <c r="AJ355" s="1">
        <v>612</v>
      </c>
      <c r="AK355" s="1">
        <v>840</v>
      </c>
      <c r="AL355" s="1">
        <v>572</v>
      </c>
      <c r="AM355" s="1">
        <v>272</v>
      </c>
      <c r="AO355">
        <f t="shared" si="113"/>
        <v>5.7445795010463005E-3</v>
      </c>
      <c r="AP355">
        <f t="shared" si="116"/>
        <v>4.8608210230509244E-3</v>
      </c>
      <c r="AQ355">
        <f t="shared" si="117"/>
        <v>1.0428559257050354E-2</v>
      </c>
      <c r="AR355">
        <f t="shared" si="118"/>
        <v>7.8129359897315693E-3</v>
      </c>
      <c r="AS355">
        <f t="shared" si="119"/>
        <v>4.2191914199939517E-3</v>
      </c>
      <c r="AT355">
        <f t="shared" si="120"/>
        <v>2.897933091838909E-3</v>
      </c>
      <c r="AV355">
        <f t="shared" si="114"/>
        <v>0.84615784709143449</v>
      </c>
      <c r="AW355">
        <f t="shared" si="121"/>
        <v>1.8153738241677964</v>
      </c>
      <c r="AX355">
        <f t="shared" si="122"/>
        <v>1.3600535928362631</v>
      </c>
      <c r="AY355">
        <f t="shared" si="123"/>
        <v>0.73446479750615012</v>
      </c>
      <c r="AZ355">
        <f t="shared" si="124"/>
        <v>0.50446391965000892</v>
      </c>
      <c r="BB355">
        <f t="shared" si="115"/>
        <v>-8.1199702295885461E-4</v>
      </c>
      <c r="BC355">
        <f t="shared" si="125"/>
        <v>6.2184603061372166E-3</v>
      </c>
      <c r="BD355">
        <f t="shared" si="126"/>
        <v>2.4026661513271734E-3</v>
      </c>
      <c r="BE355">
        <f t="shared" si="127"/>
        <v>-1.3020982147736125E-3</v>
      </c>
      <c r="BF355">
        <f t="shared" si="128"/>
        <v>-1.9829366800720293E-3</v>
      </c>
    </row>
    <row r="356" spans="27:58" x14ac:dyDescent="0.25">
      <c r="AA356" s="1">
        <v>33381</v>
      </c>
      <c r="AB356" s="1" t="s">
        <v>486</v>
      </c>
      <c r="AC356" s="1" t="s">
        <v>22</v>
      </c>
      <c r="AD356" s="1">
        <v>333810000</v>
      </c>
      <c r="AE356" s="1" t="s">
        <v>486</v>
      </c>
      <c r="AF356" s="1">
        <v>355</v>
      </c>
      <c r="AG356" s="1">
        <v>2535</v>
      </c>
      <c r="AH356" s="1">
        <f t="shared" si="112"/>
        <v>1220</v>
      </c>
      <c r="AI356" s="1">
        <v>100</v>
      </c>
      <c r="AJ356" s="1">
        <v>120</v>
      </c>
      <c r="AK356" s="1">
        <v>272</v>
      </c>
      <c r="AL356" s="1">
        <v>400</v>
      </c>
      <c r="AM356" s="1">
        <v>328</v>
      </c>
      <c r="AO356">
        <f t="shared" si="113"/>
        <v>2.8912487587774284E-3</v>
      </c>
      <c r="AP356">
        <f t="shared" si="116"/>
        <v>3.7975164242585349E-3</v>
      </c>
      <c r="AQ356">
        <f t="shared" si="117"/>
        <v>2.0448155405981086E-3</v>
      </c>
      <c r="AR356">
        <f t="shared" si="118"/>
        <v>2.5299030823892703E-3</v>
      </c>
      <c r="AS356">
        <f t="shared" si="119"/>
        <v>2.9504835104852806E-3</v>
      </c>
      <c r="AT356">
        <f t="shared" si="120"/>
        <v>3.4945663754528023E-3</v>
      </c>
      <c r="AV356">
        <f t="shared" si="114"/>
        <v>1.3134519860077083</v>
      </c>
      <c r="AW356">
        <f t="shared" si="121"/>
        <v>0.70724303275196698</v>
      </c>
      <c r="AX356">
        <f t="shared" si="122"/>
        <v>0.87502089701165875</v>
      </c>
      <c r="AY356">
        <f t="shared" si="123"/>
        <v>1.0204876012581152</v>
      </c>
      <c r="AZ356">
        <f t="shared" si="124"/>
        <v>1.2086702553157302</v>
      </c>
      <c r="BB356">
        <f t="shared" si="115"/>
        <v>1.0354261771800338E-3</v>
      </c>
      <c r="BC356">
        <f t="shared" si="125"/>
        <v>-7.0828508824476416E-4</v>
      </c>
      <c r="BD356">
        <f t="shared" si="126"/>
        <v>-3.3776106261603107E-4</v>
      </c>
      <c r="BE356">
        <f t="shared" si="127"/>
        <v>5.9837438745389747E-5</v>
      </c>
      <c r="BF356">
        <f t="shared" si="128"/>
        <v>6.6229298981968236E-4</v>
      </c>
    </row>
    <row r="357" spans="27:58" x14ac:dyDescent="0.25">
      <c r="AA357" s="1">
        <v>33382</v>
      </c>
      <c r="AB357" s="1" t="s">
        <v>487</v>
      </c>
      <c r="AC357" s="1" t="s">
        <v>22</v>
      </c>
      <c r="AD357" s="1">
        <v>333820000</v>
      </c>
      <c r="AE357" s="1" t="s">
        <v>487</v>
      </c>
      <c r="AF357" s="1">
        <v>356</v>
      </c>
      <c r="AG357" s="1">
        <v>1774</v>
      </c>
      <c r="AH357" s="1">
        <f t="shared" si="112"/>
        <v>620</v>
      </c>
      <c r="AI357" s="1">
        <v>60</v>
      </c>
      <c r="AJ357" s="1">
        <v>28</v>
      </c>
      <c r="AK357" s="1">
        <v>96</v>
      </c>
      <c r="AL357" s="1">
        <v>168</v>
      </c>
      <c r="AM357" s="1">
        <v>268</v>
      </c>
      <c r="AO357">
        <f t="shared" si="113"/>
        <v>1.4693231397065619E-3</v>
      </c>
      <c r="AP357">
        <f t="shared" si="116"/>
        <v>2.2785098545551209E-3</v>
      </c>
      <c r="AQ357">
        <f t="shared" si="117"/>
        <v>4.7712362613955864E-4</v>
      </c>
      <c r="AR357">
        <f t="shared" si="118"/>
        <v>8.9290697025503653E-4</v>
      </c>
      <c r="AS357">
        <f t="shared" si="119"/>
        <v>1.2392030744038179E-3</v>
      </c>
      <c r="AT357">
        <f t="shared" si="120"/>
        <v>2.8553164287236309E-3</v>
      </c>
      <c r="AV357">
        <f t="shared" si="114"/>
        <v>1.5507207318671654</v>
      </c>
      <c r="AW357">
        <f t="shared" si="121"/>
        <v>0.32472341396246224</v>
      </c>
      <c r="AX357">
        <f t="shared" si="122"/>
        <v>0.60769952240278391</v>
      </c>
      <c r="AY357">
        <f t="shared" si="123"/>
        <v>0.84338362400751332</v>
      </c>
      <c r="AZ357">
        <f t="shared" si="124"/>
        <v>1.9432869132475961</v>
      </c>
      <c r="BB357">
        <f t="shared" si="115"/>
        <v>9.996274131143265E-4</v>
      </c>
      <c r="BC357">
        <f t="shared" si="125"/>
        <v>-5.3665982453051406E-4</v>
      </c>
      <c r="BD357">
        <f t="shared" si="126"/>
        <v>-4.4473439433062795E-4</v>
      </c>
      <c r="BE357">
        <f t="shared" si="127"/>
        <v>-2.1107761656518153E-4</v>
      </c>
      <c r="BF357">
        <f t="shared" si="128"/>
        <v>1.8970174833305971E-3</v>
      </c>
    </row>
    <row r="358" spans="27:58" x14ac:dyDescent="0.25">
      <c r="AA358" s="1">
        <v>33388</v>
      </c>
      <c r="AB358" s="1" t="s">
        <v>488</v>
      </c>
      <c r="AC358" s="1" t="s">
        <v>22</v>
      </c>
      <c r="AD358" s="1">
        <v>333880000</v>
      </c>
      <c r="AE358" s="1" t="s">
        <v>488</v>
      </c>
      <c r="AF358" s="1">
        <v>357</v>
      </c>
      <c r="AG358" s="1">
        <v>718</v>
      </c>
      <c r="AH358" s="1">
        <f t="shared" si="112"/>
        <v>296</v>
      </c>
      <c r="AI358" s="1">
        <v>28</v>
      </c>
      <c r="AJ358" s="1">
        <v>4</v>
      </c>
      <c r="AK358" s="1">
        <v>56</v>
      </c>
      <c r="AL358" s="1">
        <v>80</v>
      </c>
      <c r="AM358" s="1">
        <v>128</v>
      </c>
      <c r="AO358">
        <f t="shared" si="113"/>
        <v>7.0148330540829406E-4</v>
      </c>
      <c r="AP358">
        <f t="shared" si="116"/>
        <v>1.0633045987923897E-3</v>
      </c>
      <c r="AQ358">
        <f t="shared" si="117"/>
        <v>6.8160518019936948E-5</v>
      </c>
      <c r="AR358">
        <f t="shared" si="118"/>
        <v>5.20862399315438E-4</v>
      </c>
      <c r="AS358">
        <f t="shared" si="119"/>
        <v>5.9009670209705619E-4</v>
      </c>
      <c r="AT358">
        <f t="shared" si="120"/>
        <v>1.3637332196888984E-3</v>
      </c>
      <c r="AV358">
        <f t="shared" si="114"/>
        <v>1.5157945892575444</v>
      </c>
      <c r="AW358">
        <f t="shared" si="121"/>
        <v>9.7166272517725194E-2</v>
      </c>
      <c r="AX358">
        <f t="shared" si="122"/>
        <v>0.74251574527817632</v>
      </c>
      <c r="AY358">
        <f t="shared" si="123"/>
        <v>0.84121275238844639</v>
      </c>
      <c r="AZ358">
        <f t="shared" si="124"/>
        <v>1.9440708127688737</v>
      </c>
      <c r="BB358">
        <f t="shared" si="115"/>
        <v>4.4227068390084067E-4</v>
      </c>
      <c r="BC358">
        <f t="shared" si="125"/>
        <v>-1.5890477077885523E-4</v>
      </c>
      <c r="BD358">
        <f t="shared" si="126"/>
        <v>-1.5506657137696479E-4</v>
      </c>
      <c r="BE358">
        <f t="shared" si="127"/>
        <v>-1.0203401937610866E-4</v>
      </c>
      <c r="BF358">
        <f t="shared" si="128"/>
        <v>9.0658820431623207E-4</v>
      </c>
    </row>
    <row r="359" spans="27:58" x14ac:dyDescent="0.25">
      <c r="AA359" s="1">
        <v>33397</v>
      </c>
      <c r="AB359" s="1" t="s">
        <v>489</v>
      </c>
      <c r="AC359" s="1" t="s">
        <v>22</v>
      </c>
      <c r="AD359" s="1">
        <v>333970000</v>
      </c>
      <c r="AE359" s="1" t="s">
        <v>489</v>
      </c>
      <c r="AF359" s="1">
        <v>358</v>
      </c>
      <c r="AG359" s="1">
        <v>4189</v>
      </c>
      <c r="AH359" s="1">
        <f t="shared" si="112"/>
        <v>1892</v>
      </c>
      <c r="AI359" s="1">
        <v>120</v>
      </c>
      <c r="AJ359" s="1">
        <v>204</v>
      </c>
      <c r="AK359" s="1">
        <v>424</v>
      </c>
      <c r="AL359" s="1">
        <v>624</v>
      </c>
      <c r="AM359" s="1">
        <v>520</v>
      </c>
      <c r="AO359">
        <f t="shared" si="113"/>
        <v>4.4838054521367989E-3</v>
      </c>
      <c r="AP359">
        <f t="shared" si="116"/>
        <v>4.5570197091102417E-3</v>
      </c>
      <c r="AQ359">
        <f t="shared" si="117"/>
        <v>3.4761864190167844E-3</v>
      </c>
      <c r="AR359">
        <f t="shared" si="118"/>
        <v>3.9436724519597444E-3</v>
      </c>
      <c r="AS359">
        <f t="shared" si="119"/>
        <v>4.6027542763570376E-3</v>
      </c>
      <c r="AT359">
        <f t="shared" si="120"/>
        <v>5.5401662049861496E-3</v>
      </c>
      <c r="AV359">
        <f t="shared" si="114"/>
        <v>1.0163285980524761</v>
      </c>
      <c r="AW359">
        <f t="shared" si="121"/>
        <v>0.77527592490886854</v>
      </c>
      <c r="AX359">
        <f t="shared" si="122"/>
        <v>0.87953692328027988</v>
      </c>
      <c r="AY359">
        <f t="shared" si="123"/>
        <v>1.0265285426609114</v>
      </c>
      <c r="AZ359">
        <f t="shared" si="124"/>
        <v>1.2355946894051641</v>
      </c>
      <c r="BB359">
        <f t="shared" si="115"/>
        <v>7.3808772929411157E-5</v>
      </c>
      <c r="BC359">
        <f t="shared" si="125"/>
        <v>-8.8481556264725903E-4</v>
      </c>
      <c r="BD359">
        <f t="shared" si="126"/>
        <v>-5.0620874517839931E-4</v>
      </c>
      <c r="BE359">
        <f t="shared" si="127"/>
        <v>1.2051282389239998E-4</v>
      </c>
      <c r="BF359">
        <f t="shared" si="128"/>
        <v>1.1720353687775884E-3</v>
      </c>
    </row>
    <row r="360" spans="27:58" x14ac:dyDescent="0.25">
      <c r="AA360" s="1">
        <v>33407</v>
      </c>
      <c r="AB360" s="1" t="s">
        <v>490</v>
      </c>
      <c r="AC360" s="1" t="s">
        <v>22</v>
      </c>
      <c r="AD360" s="1">
        <v>334070000</v>
      </c>
      <c r="AE360" s="1" t="s">
        <v>490</v>
      </c>
      <c r="AF360" s="1">
        <v>359</v>
      </c>
      <c r="AG360" s="1">
        <v>575</v>
      </c>
      <c r="AH360" s="1">
        <f t="shared" si="112"/>
        <v>252</v>
      </c>
      <c r="AI360" s="1">
        <v>20</v>
      </c>
      <c r="AJ360" s="1">
        <v>12</v>
      </c>
      <c r="AK360" s="1">
        <v>44</v>
      </c>
      <c r="AL360" s="1">
        <v>76</v>
      </c>
      <c r="AM360" s="1">
        <v>100</v>
      </c>
      <c r="AO360">
        <f t="shared" si="113"/>
        <v>5.972087600097639E-4</v>
      </c>
      <c r="AP360">
        <f t="shared" si="116"/>
        <v>7.5950328485170702E-4</v>
      </c>
      <c r="AQ360">
        <f t="shared" si="117"/>
        <v>2.0448155405981084E-4</v>
      </c>
      <c r="AR360">
        <f t="shared" si="118"/>
        <v>4.0924902803355842E-4</v>
      </c>
      <c r="AS360">
        <f t="shared" si="119"/>
        <v>5.6059186699220333E-4</v>
      </c>
      <c r="AT360">
        <f t="shared" si="120"/>
        <v>1.0654165778819519E-3</v>
      </c>
      <c r="AV360">
        <f t="shared" si="114"/>
        <v>1.2717550975630192</v>
      </c>
      <c r="AW360">
        <f t="shared" si="121"/>
        <v>0.3423954364910316</v>
      </c>
      <c r="AX360">
        <f t="shared" si="122"/>
        <v>0.68526963339731906</v>
      </c>
      <c r="AY360">
        <f t="shared" si="123"/>
        <v>0.93868661099853612</v>
      </c>
      <c r="AZ360">
        <f t="shared" si="124"/>
        <v>1.7839935533841353</v>
      </c>
      <c r="BB360">
        <f t="shared" si="115"/>
        <v>1.8258300460911932E-4</v>
      </c>
      <c r="BC360">
        <f t="shared" si="125"/>
        <v>-2.1916107273924171E-4</v>
      </c>
      <c r="BD360">
        <f t="shared" si="126"/>
        <v>-1.5467276151934475E-4</v>
      </c>
      <c r="BE360">
        <f t="shared" si="127"/>
        <v>-3.5470667284964613E-5</v>
      </c>
      <c r="BF360">
        <f t="shared" si="128"/>
        <v>6.1672109586338535E-4</v>
      </c>
    </row>
    <row r="361" spans="27:58" x14ac:dyDescent="0.25">
      <c r="AA361" s="1">
        <v>33408</v>
      </c>
      <c r="AB361" s="1" t="s">
        <v>491</v>
      </c>
      <c r="AC361" s="1" t="s">
        <v>22</v>
      </c>
      <c r="AD361" s="1">
        <v>334080000</v>
      </c>
      <c r="AE361" s="1" t="s">
        <v>491</v>
      </c>
      <c r="AF361" s="1">
        <v>360</v>
      </c>
      <c r="AG361" s="1">
        <v>250</v>
      </c>
      <c r="AH361" s="1">
        <f t="shared" si="112"/>
        <v>96</v>
      </c>
      <c r="AI361" s="1">
        <v>16</v>
      </c>
      <c r="AJ361" s="1">
        <v>12</v>
      </c>
      <c r="AK361" s="1">
        <v>20</v>
      </c>
      <c r="AL361" s="1">
        <v>16</v>
      </c>
      <c r="AM361" s="1">
        <v>32</v>
      </c>
      <c r="AO361">
        <f t="shared" si="113"/>
        <v>2.2750809905133863E-4</v>
      </c>
      <c r="AP361">
        <f t="shared" si="116"/>
        <v>6.0760262788136555E-4</v>
      </c>
      <c r="AQ361">
        <f t="shared" si="117"/>
        <v>2.0448155405981084E-4</v>
      </c>
      <c r="AR361">
        <f t="shared" si="118"/>
        <v>1.8602228546979929E-4</v>
      </c>
      <c r="AS361">
        <f t="shared" si="119"/>
        <v>1.1801934041941123E-4</v>
      </c>
      <c r="AT361">
        <f t="shared" si="120"/>
        <v>3.4093330492222459E-4</v>
      </c>
      <c r="AV361">
        <f t="shared" si="114"/>
        <v>2.6706857048823403</v>
      </c>
      <c r="AW361">
        <f t="shared" si="121"/>
        <v>0.89878802078895792</v>
      </c>
      <c r="AX361">
        <f t="shared" si="122"/>
        <v>0.81765126712180125</v>
      </c>
      <c r="AY361">
        <f t="shared" si="123"/>
        <v>0.5187478639728752</v>
      </c>
      <c r="AZ361">
        <f t="shared" si="124"/>
        <v>1.4985545848426736</v>
      </c>
      <c r="BB361">
        <f t="shared" si="115"/>
        <v>5.9686948406818775E-4</v>
      </c>
      <c r="BC361">
        <f t="shared" si="125"/>
        <v>-2.181983132281428E-5</v>
      </c>
      <c r="BD361">
        <f t="shared" si="126"/>
        <v>-3.7449886915788065E-5</v>
      </c>
      <c r="BE361">
        <f t="shared" si="127"/>
        <v>-7.7460498199568548E-5</v>
      </c>
      <c r="BF361">
        <f t="shared" si="128"/>
        <v>1.3790787417263008E-4</v>
      </c>
    </row>
    <row r="362" spans="27:58" x14ac:dyDescent="0.25">
      <c r="AA362" s="1">
        <v>33413</v>
      </c>
      <c r="AB362" s="1" t="s">
        <v>492</v>
      </c>
      <c r="AC362" s="1" t="s">
        <v>22</v>
      </c>
      <c r="AD362" s="1">
        <v>334130000</v>
      </c>
      <c r="AE362" s="1" t="s">
        <v>492</v>
      </c>
      <c r="AF362" s="1">
        <v>361</v>
      </c>
      <c r="AG362" s="1">
        <v>1982</v>
      </c>
      <c r="AH362" s="1">
        <f t="shared" si="112"/>
        <v>980</v>
      </c>
      <c r="AI362" s="1">
        <v>72</v>
      </c>
      <c r="AJ362" s="1">
        <v>76</v>
      </c>
      <c r="AK362" s="1">
        <v>208</v>
      </c>
      <c r="AL362" s="1">
        <v>304</v>
      </c>
      <c r="AM362" s="1">
        <v>320</v>
      </c>
      <c r="AO362">
        <f t="shared" si="113"/>
        <v>2.3224785111490816E-3</v>
      </c>
      <c r="AP362">
        <f t="shared" si="116"/>
        <v>2.7342118254661449E-3</v>
      </c>
      <c r="AQ362">
        <f t="shared" si="117"/>
        <v>1.2950498423788021E-3</v>
      </c>
      <c r="AR362">
        <f t="shared" si="118"/>
        <v>1.9346317688859124E-3</v>
      </c>
      <c r="AS362">
        <f t="shared" si="119"/>
        <v>2.2423674679688133E-3</v>
      </c>
      <c r="AT362">
        <f t="shared" si="120"/>
        <v>3.4093330492222457E-3</v>
      </c>
      <c r="AV362">
        <f t="shared" si="114"/>
        <v>1.1772818617440521</v>
      </c>
      <c r="AW362">
        <f t="shared" si="121"/>
        <v>0.55761542514253726</v>
      </c>
      <c r="AX362">
        <f t="shared" si="122"/>
        <v>0.83300308683102686</v>
      </c>
      <c r="AY362">
        <f t="shared" si="123"/>
        <v>0.96550622845563716</v>
      </c>
      <c r="AZ362">
        <f t="shared" si="124"/>
        <v>1.4679718382132312</v>
      </c>
      <c r="BB362">
        <f t="shared" si="115"/>
        <v>4.4624599368008294E-4</v>
      </c>
      <c r="BC362">
        <f t="shared" si="125"/>
        <v>-7.5642016684362534E-4</v>
      </c>
      <c r="BD362">
        <f t="shared" si="126"/>
        <v>-3.5349191433369154E-4</v>
      </c>
      <c r="BE362">
        <f t="shared" si="127"/>
        <v>-7.8713211085586622E-5</v>
      </c>
      <c r="BF362">
        <f t="shared" si="128"/>
        <v>1.3087807244146087E-3</v>
      </c>
    </row>
    <row r="363" spans="27:58" x14ac:dyDescent="0.25">
      <c r="AA363" s="1">
        <v>33414</v>
      </c>
      <c r="AB363" s="1" t="s">
        <v>493</v>
      </c>
      <c r="AC363" s="1" t="s">
        <v>22</v>
      </c>
      <c r="AD363" s="1">
        <v>334140000</v>
      </c>
      <c r="AE363" s="1" t="s">
        <v>493</v>
      </c>
      <c r="AF363" s="1">
        <v>362</v>
      </c>
      <c r="AG363" s="1">
        <v>339</v>
      </c>
      <c r="AH363" s="1">
        <f t="shared" si="112"/>
        <v>116</v>
      </c>
      <c r="AI363" s="1">
        <v>16</v>
      </c>
      <c r="AJ363" s="1">
        <v>12</v>
      </c>
      <c r="AK363" s="1">
        <v>32</v>
      </c>
      <c r="AL363" s="1">
        <v>20</v>
      </c>
      <c r="AM363" s="1">
        <v>36</v>
      </c>
      <c r="AO363">
        <f t="shared" si="113"/>
        <v>2.7490561968703415E-4</v>
      </c>
      <c r="AP363">
        <f t="shared" si="116"/>
        <v>6.0760262788136555E-4</v>
      </c>
      <c r="AQ363">
        <f t="shared" si="117"/>
        <v>2.0448155405981084E-4</v>
      </c>
      <c r="AR363">
        <f t="shared" si="118"/>
        <v>2.9763565675167884E-4</v>
      </c>
      <c r="AS363">
        <f t="shared" si="119"/>
        <v>1.4752417552426405E-4</v>
      </c>
      <c r="AT363">
        <f t="shared" si="120"/>
        <v>3.8354996803750265E-4</v>
      </c>
      <c r="AV363">
        <f t="shared" si="114"/>
        <v>2.2102226523164195</v>
      </c>
      <c r="AW363">
        <f t="shared" si="121"/>
        <v>0.7438245689287929</v>
      </c>
      <c r="AX363">
        <f t="shared" si="122"/>
        <v>1.0826830571543851</v>
      </c>
      <c r="AY363">
        <f t="shared" si="123"/>
        <v>0.53663572135125026</v>
      </c>
      <c r="AZ363">
        <f t="shared" si="124"/>
        <v>1.3952059927845581</v>
      </c>
      <c r="BB363">
        <f t="shared" si="115"/>
        <v>4.8188554778229336E-4</v>
      </c>
      <c r="BC363">
        <f t="shared" si="125"/>
        <v>-6.0516329502286704E-5</v>
      </c>
      <c r="BD363">
        <f t="shared" si="126"/>
        <v>2.3644852953551786E-5</v>
      </c>
      <c r="BE363">
        <f t="shared" si="127"/>
        <v>-9.1824324289512555E-5</v>
      </c>
      <c r="BF363">
        <f t="shared" si="128"/>
        <v>1.2773827509286411E-4</v>
      </c>
    </row>
    <row r="364" spans="27:58" x14ac:dyDescent="0.25">
      <c r="AA364" s="1">
        <v>33415</v>
      </c>
      <c r="AB364" s="1" t="s">
        <v>494</v>
      </c>
      <c r="AC364" s="1" t="s">
        <v>22</v>
      </c>
      <c r="AD364" s="1">
        <v>334150000</v>
      </c>
      <c r="AE364" s="1" t="s">
        <v>494</v>
      </c>
      <c r="AF364" s="1">
        <v>363</v>
      </c>
      <c r="AG364" s="1">
        <v>1219</v>
      </c>
      <c r="AH364" s="1">
        <f t="shared" si="112"/>
        <v>540</v>
      </c>
      <c r="AI364" s="1">
        <v>36</v>
      </c>
      <c r="AJ364" s="1">
        <v>36</v>
      </c>
      <c r="AK364" s="1">
        <v>124</v>
      </c>
      <c r="AL364" s="1">
        <v>144</v>
      </c>
      <c r="AM364" s="1">
        <v>200</v>
      </c>
      <c r="AO364">
        <f t="shared" si="113"/>
        <v>1.2797330571637797E-3</v>
      </c>
      <c r="AP364">
        <f t="shared" si="116"/>
        <v>1.3671059127330725E-3</v>
      </c>
      <c r="AQ364">
        <f t="shared" si="117"/>
        <v>6.1344466217943259E-4</v>
      </c>
      <c r="AR364">
        <f t="shared" si="118"/>
        <v>1.1533381699127556E-3</v>
      </c>
      <c r="AS364">
        <f t="shared" si="119"/>
        <v>1.0621740637747012E-3</v>
      </c>
      <c r="AT364">
        <f t="shared" si="120"/>
        <v>2.1308331557639039E-3</v>
      </c>
      <c r="AV364">
        <f t="shared" si="114"/>
        <v>1.0682742819529361</v>
      </c>
      <c r="AW364">
        <f t="shared" si="121"/>
        <v>0.47935361108744429</v>
      </c>
      <c r="AX364">
        <f t="shared" si="122"/>
        <v>0.90123339664980762</v>
      </c>
      <c r="AY364">
        <f t="shared" si="123"/>
        <v>0.82999658235660045</v>
      </c>
      <c r="AZ364">
        <f t="shared" si="124"/>
        <v>1.665060649825193</v>
      </c>
      <c r="BB364">
        <f t="shared" si="115"/>
        <v>9.028986182575051E-5</v>
      </c>
      <c r="BC364">
        <f t="shared" si="125"/>
        <v>-4.5107612069086709E-4</v>
      </c>
      <c r="BD364">
        <f t="shared" si="126"/>
        <v>-1.1993680477377216E-4</v>
      </c>
      <c r="BE364">
        <f t="shared" si="127"/>
        <v>-1.9791881893131591E-4</v>
      </c>
      <c r="BF364">
        <f t="shared" si="128"/>
        <v>1.0864298936510166E-3</v>
      </c>
    </row>
    <row r="365" spans="27:58" x14ac:dyDescent="0.25">
      <c r="AA365" s="1">
        <v>33416</v>
      </c>
      <c r="AB365" s="1" t="s">
        <v>495</v>
      </c>
      <c r="AC365" s="1" t="s">
        <v>22</v>
      </c>
      <c r="AD365" s="1">
        <v>334160000</v>
      </c>
      <c r="AE365" s="1" t="s">
        <v>495</v>
      </c>
      <c r="AF365" s="1">
        <v>364</v>
      </c>
      <c r="AG365" s="1">
        <v>791</v>
      </c>
      <c r="AH365" s="1">
        <f t="shared" si="112"/>
        <v>276</v>
      </c>
      <c r="AI365" s="1">
        <v>16</v>
      </c>
      <c r="AJ365" s="1">
        <v>8</v>
      </c>
      <c r="AK365" s="1">
        <v>56</v>
      </c>
      <c r="AL365" s="1">
        <v>84</v>
      </c>
      <c r="AM365" s="1">
        <v>112</v>
      </c>
      <c r="AO365">
        <f t="shared" si="113"/>
        <v>6.5408578477259857E-4</v>
      </c>
      <c r="AP365">
        <f t="shared" si="116"/>
        <v>6.0760262788136555E-4</v>
      </c>
      <c r="AQ365">
        <f t="shared" si="117"/>
        <v>1.363210360398739E-4</v>
      </c>
      <c r="AR365">
        <f t="shared" si="118"/>
        <v>5.20862399315438E-4</v>
      </c>
      <c r="AS365">
        <f t="shared" si="119"/>
        <v>6.1960153720190894E-4</v>
      </c>
      <c r="AT365">
        <f t="shared" si="120"/>
        <v>1.1932665672277861E-3</v>
      </c>
      <c r="AV365">
        <f t="shared" si="114"/>
        <v>0.92893415821994441</v>
      </c>
      <c r="AW365">
        <f t="shared" si="121"/>
        <v>0.2084146135162801</v>
      </c>
      <c r="AX365">
        <f t="shared" si="122"/>
        <v>0.79632123406644983</v>
      </c>
      <c r="AY365">
        <f t="shared" si="123"/>
        <v>0.94727870812438075</v>
      </c>
      <c r="AZ365">
        <f t="shared" si="124"/>
        <v>1.8243273206780373</v>
      </c>
      <c r="BB365">
        <f t="shared" si="115"/>
        <v>-4.4790895986839067E-5</v>
      </c>
      <c r="BC365">
        <f t="shared" si="125"/>
        <v>-2.1378217249687988E-4</v>
      </c>
      <c r="BD365">
        <f t="shared" si="126"/>
        <v>-1.1862777306244789E-4</v>
      </c>
      <c r="BE365">
        <f t="shared" si="127"/>
        <v>-3.3558810583883021E-5</v>
      </c>
      <c r="BF365">
        <f t="shared" si="128"/>
        <v>7.1740537715756219E-4</v>
      </c>
    </row>
    <row r="366" spans="27:58" x14ac:dyDescent="0.25">
      <c r="AA366" s="1">
        <v>33417</v>
      </c>
      <c r="AB366" s="1" t="s">
        <v>496</v>
      </c>
      <c r="AC366" s="1" t="s">
        <v>22</v>
      </c>
      <c r="AD366" s="1">
        <v>334170000</v>
      </c>
      <c r="AE366" s="1" t="s">
        <v>496</v>
      </c>
      <c r="AF366" s="1">
        <v>365</v>
      </c>
      <c r="AG366" s="1">
        <v>1781</v>
      </c>
      <c r="AH366" s="1">
        <f t="shared" si="112"/>
        <v>872</v>
      </c>
      <c r="AI366" s="1">
        <v>76</v>
      </c>
      <c r="AJ366" s="1">
        <v>56</v>
      </c>
      <c r="AK366" s="1">
        <v>188</v>
      </c>
      <c r="AL366" s="1">
        <v>252</v>
      </c>
      <c r="AM366" s="1">
        <v>300</v>
      </c>
      <c r="AO366">
        <f t="shared" si="113"/>
        <v>2.0665318997163257E-3</v>
      </c>
      <c r="AP366">
        <f t="shared" si="116"/>
        <v>2.8861124824364867E-3</v>
      </c>
      <c r="AQ366">
        <f t="shared" si="117"/>
        <v>9.5424725227911727E-4</v>
      </c>
      <c r="AR366">
        <f t="shared" si="118"/>
        <v>1.7486094834161133E-3</v>
      </c>
      <c r="AS366">
        <f t="shared" si="119"/>
        <v>1.8588046116057269E-3</v>
      </c>
      <c r="AT366">
        <f t="shared" si="120"/>
        <v>3.1962497336458554E-3</v>
      </c>
      <c r="AV366">
        <f t="shared" si="114"/>
        <v>1.3965971117274625</v>
      </c>
      <c r="AW366">
        <f t="shared" si="121"/>
        <v>0.46176265288240043</v>
      </c>
      <c r="AX366">
        <f t="shared" si="122"/>
        <v>0.84615654065448787</v>
      </c>
      <c r="AY366">
        <f t="shared" si="123"/>
        <v>0.8994802412006736</v>
      </c>
      <c r="AZ366">
        <f t="shared" si="124"/>
        <v>1.5466733100440437</v>
      </c>
      <c r="BB366">
        <f t="shared" si="115"/>
        <v>9.6407309819834211E-4</v>
      </c>
      <c r="BC366">
        <f t="shared" si="125"/>
        <v>-7.3735091526796765E-4</v>
      </c>
      <c r="BD366">
        <f t="shared" si="126"/>
        <v>-2.9210678840501498E-4</v>
      </c>
      <c r="BE366">
        <f t="shared" si="127"/>
        <v>-1.9691840031408047E-4</v>
      </c>
      <c r="BF366">
        <f t="shared" si="128"/>
        <v>1.393904878056446E-3</v>
      </c>
    </row>
    <row r="367" spans="27:58" x14ac:dyDescent="0.25">
      <c r="AA367" s="1">
        <v>33422</v>
      </c>
      <c r="AB367" s="1" t="s">
        <v>497</v>
      </c>
      <c r="AC367" s="1" t="s">
        <v>13</v>
      </c>
      <c r="AD367" s="1">
        <v>334220101</v>
      </c>
      <c r="AE367" s="1" t="s">
        <v>498</v>
      </c>
      <c r="AF367" s="1">
        <v>366</v>
      </c>
      <c r="AG367">
        <v>2187</v>
      </c>
      <c r="AH367" s="1">
        <f t="shared" si="112"/>
        <v>1100</v>
      </c>
      <c r="AI367">
        <v>56</v>
      </c>
      <c r="AJ367">
        <v>160</v>
      </c>
      <c r="AK367">
        <v>276</v>
      </c>
      <c r="AL367">
        <v>396</v>
      </c>
      <c r="AM367">
        <v>212</v>
      </c>
      <c r="AN367"/>
      <c r="AO367">
        <f t="shared" si="113"/>
        <v>2.6068636349632552E-3</v>
      </c>
      <c r="AP367">
        <f t="shared" si="116"/>
        <v>2.1266091975847795E-3</v>
      </c>
      <c r="AQ367">
        <f t="shared" si="117"/>
        <v>2.7264207207974779E-3</v>
      </c>
      <c r="AR367">
        <f t="shared" si="118"/>
        <v>2.5671075394832301E-3</v>
      </c>
      <c r="AS367">
        <f t="shared" si="119"/>
        <v>2.9209786753804281E-3</v>
      </c>
      <c r="AT367">
        <f t="shared" si="120"/>
        <v>2.2586831451097381E-3</v>
      </c>
      <c r="AV367">
        <f t="shared" si="114"/>
        <v>0.8157730880367875</v>
      </c>
      <c r="AW367">
        <f t="shared" si="121"/>
        <v>1.0458624241907875</v>
      </c>
      <c r="AX367">
        <f t="shared" si="122"/>
        <v>0.98474945334814745</v>
      </c>
      <c r="AY367">
        <f t="shared" si="123"/>
        <v>1.1204953861814104</v>
      </c>
      <c r="AZ367">
        <f t="shared" si="124"/>
        <v>0.86643701450903665</v>
      </c>
      <c r="BB367">
        <f t="shared" si="115"/>
        <v>-4.3301812555409096E-4</v>
      </c>
      <c r="BC367">
        <f t="shared" si="125"/>
        <v>1.2225769818455725E-4</v>
      </c>
      <c r="BD367">
        <f t="shared" si="126"/>
        <v>-3.9451391452578732E-5</v>
      </c>
      <c r="BE367">
        <f t="shared" si="127"/>
        <v>3.3232236287005255E-4</v>
      </c>
      <c r="BF367">
        <f t="shared" si="128"/>
        <v>-3.2381805611457243E-4</v>
      </c>
    </row>
    <row r="368" spans="27:58" x14ac:dyDescent="0.25">
      <c r="AA368" s="1">
        <v>33422</v>
      </c>
      <c r="AB368" s="1" t="s">
        <v>497</v>
      </c>
      <c r="AC368" s="1" t="s">
        <v>15</v>
      </c>
      <c r="AD368" s="1">
        <v>334220102</v>
      </c>
      <c r="AE368" s="1" t="s">
        <v>499</v>
      </c>
      <c r="AF368" s="1">
        <v>367</v>
      </c>
      <c r="AG368">
        <v>3027</v>
      </c>
      <c r="AH368" s="1">
        <f t="shared" si="112"/>
        <v>1524</v>
      </c>
      <c r="AI368">
        <v>108</v>
      </c>
      <c r="AJ368">
        <v>280</v>
      </c>
      <c r="AK368">
        <v>488</v>
      </c>
      <c r="AL368">
        <v>416</v>
      </c>
      <c r="AM368">
        <v>232</v>
      </c>
      <c r="AN368"/>
      <c r="AO368">
        <f t="shared" si="113"/>
        <v>3.6116910724400008E-3</v>
      </c>
      <c r="AP368">
        <f t="shared" si="116"/>
        <v>4.1013177381992181E-3</v>
      </c>
      <c r="AQ368">
        <f t="shared" si="117"/>
        <v>4.7712362613955865E-3</v>
      </c>
      <c r="AR368">
        <f t="shared" si="118"/>
        <v>4.5389437654631028E-3</v>
      </c>
      <c r="AS368">
        <f t="shared" si="119"/>
        <v>3.0685028509046921E-3</v>
      </c>
      <c r="AT368">
        <f t="shared" si="120"/>
        <v>2.4717664606861284E-3</v>
      </c>
      <c r="AV368">
        <f t="shared" si="114"/>
        <v>1.1355671501074518</v>
      </c>
      <c r="AW368">
        <f t="shared" si="121"/>
        <v>1.3210532589024053</v>
      </c>
      <c r="AX368">
        <f t="shared" si="122"/>
        <v>1.2567364357651623</v>
      </c>
      <c r="AY368">
        <f t="shared" si="123"/>
        <v>0.84960280083746487</v>
      </c>
      <c r="AZ368">
        <f t="shared" si="124"/>
        <v>0.68437925921948872</v>
      </c>
      <c r="BB368">
        <f t="shared" si="115"/>
        <v>5.2140962017981226E-4</v>
      </c>
      <c r="BC368">
        <f t="shared" si="125"/>
        <v>1.3284521720118142E-3</v>
      </c>
      <c r="BD368">
        <f t="shared" si="126"/>
        <v>1.0372313972921955E-3</v>
      </c>
      <c r="BE368">
        <f t="shared" si="127"/>
        <v>-5.0012402392681399E-4</v>
      </c>
      <c r="BF368">
        <f t="shared" si="128"/>
        <v>-9.3740023284958121E-4</v>
      </c>
    </row>
    <row r="369" spans="27:58" x14ac:dyDescent="0.25">
      <c r="AA369" s="1">
        <v>33425</v>
      </c>
      <c r="AB369" s="1" t="s">
        <v>500</v>
      </c>
      <c r="AC369" s="1" t="s">
        <v>22</v>
      </c>
      <c r="AD369" s="1">
        <v>334250000</v>
      </c>
      <c r="AE369" s="1" t="s">
        <v>500</v>
      </c>
      <c r="AF369" s="1">
        <v>368</v>
      </c>
      <c r="AG369" s="1">
        <v>1057</v>
      </c>
      <c r="AH369" s="1">
        <f t="shared" si="112"/>
        <v>468</v>
      </c>
      <c r="AI369" s="1">
        <v>48</v>
      </c>
      <c r="AJ369" s="1">
        <v>16</v>
      </c>
      <c r="AK369" s="1">
        <v>72</v>
      </c>
      <c r="AL369" s="1">
        <v>144</v>
      </c>
      <c r="AM369" s="1">
        <v>188</v>
      </c>
      <c r="AO369">
        <f t="shared" si="113"/>
        <v>1.1091019828752759E-3</v>
      </c>
      <c r="AP369">
        <f t="shared" si="116"/>
        <v>1.8228078836440968E-3</v>
      </c>
      <c r="AQ369">
        <f t="shared" si="117"/>
        <v>2.7264207207974779E-4</v>
      </c>
      <c r="AR369">
        <f t="shared" si="118"/>
        <v>6.6968022769127737E-4</v>
      </c>
      <c r="AS369">
        <f t="shared" si="119"/>
        <v>1.0621740637747012E-3</v>
      </c>
      <c r="AT369">
        <f t="shared" si="120"/>
        <v>2.0029831664180693E-3</v>
      </c>
      <c r="AV369">
        <f t="shared" si="114"/>
        <v>1.6434988953122094</v>
      </c>
      <c r="AW369">
        <f t="shared" si="121"/>
        <v>0.2458223646602278</v>
      </c>
      <c r="AX369">
        <f t="shared" si="122"/>
        <v>0.60380401264379158</v>
      </c>
      <c r="AY369">
        <f t="shared" si="123"/>
        <v>0.95768836425761583</v>
      </c>
      <c r="AZ369">
        <f t="shared" si="124"/>
        <v>1.8059503971180935</v>
      </c>
      <c r="BB369">
        <f t="shared" si="115"/>
        <v>9.0562097802685318E-4</v>
      </c>
      <c r="BC369">
        <f t="shared" si="125"/>
        <v>-3.8255665979735221E-4</v>
      </c>
      <c r="BD369">
        <f t="shared" si="126"/>
        <v>-3.3785743584861756E-4</v>
      </c>
      <c r="BE369">
        <f t="shared" si="127"/>
        <v>-4.5920814311913893E-5</v>
      </c>
      <c r="BF369">
        <f t="shared" si="128"/>
        <v>1.1839372888817964E-3</v>
      </c>
    </row>
    <row r="370" spans="27:58" x14ac:dyDescent="0.25">
      <c r="AA370" s="1">
        <v>33431</v>
      </c>
      <c r="AB370" s="1" t="s">
        <v>501</v>
      </c>
      <c r="AC370" s="1" t="s">
        <v>22</v>
      </c>
      <c r="AD370" s="1">
        <v>334310000</v>
      </c>
      <c r="AE370" s="1" t="s">
        <v>501</v>
      </c>
      <c r="AF370" s="1">
        <v>369</v>
      </c>
      <c r="AG370" s="1">
        <v>242</v>
      </c>
      <c r="AH370" s="1">
        <f t="shared" si="112"/>
        <v>140</v>
      </c>
      <c r="AI370" s="1">
        <v>4</v>
      </c>
      <c r="AJ370" s="1">
        <v>4</v>
      </c>
      <c r="AK370" s="1">
        <v>24</v>
      </c>
      <c r="AL370" s="1">
        <v>44</v>
      </c>
      <c r="AM370" s="1">
        <v>64</v>
      </c>
      <c r="AO370">
        <f t="shared" si="113"/>
        <v>3.3178264444986882E-4</v>
      </c>
      <c r="AP370">
        <f t="shared" si="116"/>
        <v>1.5190065697034139E-4</v>
      </c>
      <c r="AQ370">
        <f t="shared" si="117"/>
        <v>6.8160518019936948E-5</v>
      </c>
      <c r="AR370">
        <f t="shared" si="118"/>
        <v>2.2322674256375913E-4</v>
      </c>
      <c r="AS370">
        <f t="shared" si="119"/>
        <v>3.245531861533809E-4</v>
      </c>
      <c r="AT370">
        <f t="shared" si="120"/>
        <v>6.8186660984444918E-4</v>
      </c>
      <c r="AV370">
        <f t="shared" si="114"/>
        <v>0.45783183512268688</v>
      </c>
      <c r="AW370">
        <f t="shared" si="121"/>
        <v>0.20543726189461897</v>
      </c>
      <c r="AX370">
        <f t="shared" si="122"/>
        <v>0.67281018551736782</v>
      </c>
      <c r="AY370">
        <f t="shared" si="123"/>
        <v>0.97821025777742188</v>
      </c>
      <c r="AZ370">
        <f t="shared" si="124"/>
        <v>2.0551605734985237</v>
      </c>
      <c r="BB370">
        <f t="shared" si="115"/>
        <v>-1.18672894772853E-4</v>
      </c>
      <c r="BC370">
        <f t="shared" si="125"/>
        <v>-1.0787183004682791E-4</v>
      </c>
      <c r="BD370">
        <f t="shared" si="126"/>
        <v>-8.8462979282485731E-5</v>
      </c>
      <c r="BE370">
        <f t="shared" si="127"/>
        <v>-7.1501158821515725E-6</v>
      </c>
      <c r="BF370">
        <f t="shared" si="128"/>
        <v>4.911853281746076E-4</v>
      </c>
    </row>
    <row r="371" spans="27:58" x14ac:dyDescent="0.25">
      <c r="AA371" s="1">
        <v>33433</v>
      </c>
      <c r="AB371" s="1" t="s">
        <v>502</v>
      </c>
      <c r="AC371" s="1" t="s">
        <v>13</v>
      </c>
      <c r="AD371" s="1">
        <v>334330101</v>
      </c>
      <c r="AE371" s="1" t="s">
        <v>503</v>
      </c>
      <c r="AF371" s="1">
        <v>370</v>
      </c>
      <c r="AG371" s="1">
        <v>2540</v>
      </c>
      <c r="AH371" s="1">
        <f t="shared" si="112"/>
        <v>1188</v>
      </c>
      <c r="AI371" s="1">
        <v>72</v>
      </c>
      <c r="AJ371" s="1">
        <v>124</v>
      </c>
      <c r="AK371" s="1">
        <v>328</v>
      </c>
      <c r="AL371" s="1">
        <v>416</v>
      </c>
      <c r="AM371" s="1">
        <v>248</v>
      </c>
      <c r="AO371">
        <f t="shared" si="113"/>
        <v>2.8154127257603153E-3</v>
      </c>
      <c r="AP371">
        <f t="shared" si="116"/>
        <v>2.7342118254661449E-3</v>
      </c>
      <c r="AQ371">
        <f t="shared" si="117"/>
        <v>2.1129760586180457E-3</v>
      </c>
      <c r="AR371">
        <f t="shared" si="118"/>
        <v>3.0507654817047082E-3</v>
      </c>
      <c r="AS371">
        <f t="shared" si="119"/>
        <v>3.0685028509046921E-3</v>
      </c>
      <c r="AT371">
        <f t="shared" si="120"/>
        <v>2.6422331131472406E-3</v>
      </c>
      <c r="AV371">
        <f t="shared" si="114"/>
        <v>0.9711584381390328</v>
      </c>
      <c r="AW371">
        <f t="shared" si="121"/>
        <v>0.75050312847024114</v>
      </c>
      <c r="AX371">
        <f t="shared" si="122"/>
        <v>1.0835944065290941</v>
      </c>
      <c r="AY371">
        <f t="shared" si="123"/>
        <v>1.0898945020844248</v>
      </c>
      <c r="AZ371">
        <f t="shared" si="124"/>
        <v>0.93848872990147236</v>
      </c>
      <c r="BB371">
        <f t="shared" si="115"/>
        <v>-8.0018497056788516E-5</v>
      </c>
      <c r="BC371">
        <f t="shared" si="125"/>
        <v>-6.064483422668532E-4</v>
      </c>
      <c r="BD371">
        <f t="shared" si="126"/>
        <v>2.4492664699072252E-4</v>
      </c>
      <c r="BE371">
        <f t="shared" si="127"/>
        <v>2.6413950080033738E-4</v>
      </c>
      <c r="BF371">
        <f t="shared" si="128"/>
        <v>-1.6774066749320119E-4</v>
      </c>
    </row>
    <row r="372" spans="27:58" x14ac:dyDescent="0.25">
      <c r="AA372" s="1">
        <v>33433</v>
      </c>
      <c r="AB372" s="1" t="s">
        <v>502</v>
      </c>
      <c r="AC372" s="1" t="s">
        <v>15</v>
      </c>
      <c r="AD372" s="1">
        <v>334330102</v>
      </c>
      <c r="AE372" s="1" t="s">
        <v>504</v>
      </c>
      <c r="AF372" s="1">
        <v>371</v>
      </c>
      <c r="AG372" s="1">
        <v>2238</v>
      </c>
      <c r="AH372" s="1">
        <f t="shared" si="112"/>
        <v>952</v>
      </c>
      <c r="AI372" s="1">
        <v>64</v>
      </c>
      <c r="AJ372" s="1">
        <v>60</v>
      </c>
      <c r="AK372" s="1">
        <v>184</v>
      </c>
      <c r="AL372" s="1">
        <v>296</v>
      </c>
      <c r="AM372" s="1">
        <v>348</v>
      </c>
      <c r="AO372">
        <f t="shared" si="113"/>
        <v>2.2561219822591081E-3</v>
      </c>
      <c r="AP372">
        <f t="shared" si="116"/>
        <v>2.4304105115254622E-3</v>
      </c>
      <c r="AQ372">
        <f t="shared" si="117"/>
        <v>1.0224077702990543E-3</v>
      </c>
      <c r="AR372">
        <f t="shared" si="118"/>
        <v>1.7114050263221535E-3</v>
      </c>
      <c r="AS372">
        <f t="shared" si="119"/>
        <v>2.1833577977591078E-3</v>
      </c>
      <c r="AT372">
        <f t="shared" si="120"/>
        <v>3.7076496910291926E-3</v>
      </c>
      <c r="AV372">
        <f t="shared" si="114"/>
        <v>1.0772513767592633</v>
      </c>
      <c r="AW372">
        <f t="shared" si="121"/>
        <v>0.45317043064989476</v>
      </c>
      <c r="AX372">
        <f t="shared" si="122"/>
        <v>0.75856050327938529</v>
      </c>
      <c r="AY372">
        <f t="shared" si="123"/>
        <v>0.96774811598301091</v>
      </c>
      <c r="AZ372">
        <f t="shared" si="124"/>
        <v>1.643372885058562</v>
      </c>
      <c r="BB372">
        <f t="shared" si="115"/>
        <v>1.8085359187473851E-4</v>
      </c>
      <c r="BC372">
        <f t="shared" si="125"/>
        <v>-8.0922245649250239E-4</v>
      </c>
      <c r="BD372">
        <f t="shared" si="126"/>
        <v>-4.7291719971872973E-4</v>
      </c>
      <c r="BE372">
        <f t="shared" si="127"/>
        <v>-7.1577971343219138E-5</v>
      </c>
      <c r="BF372">
        <f t="shared" si="128"/>
        <v>1.8417778280968183E-3</v>
      </c>
    </row>
    <row r="373" spans="27:58" x14ac:dyDescent="0.25">
      <c r="AA373" s="1">
        <v>33433</v>
      </c>
      <c r="AB373" s="1" t="s">
        <v>502</v>
      </c>
      <c r="AC373" s="1" t="s">
        <v>17</v>
      </c>
      <c r="AD373" s="1">
        <v>334330103</v>
      </c>
      <c r="AE373" s="1" t="s">
        <v>505</v>
      </c>
      <c r="AF373" s="1">
        <v>372</v>
      </c>
      <c r="AG373" s="1">
        <v>2311</v>
      </c>
      <c r="AH373" s="1">
        <f t="shared" si="112"/>
        <v>1192</v>
      </c>
      <c r="AI373" s="1">
        <v>72</v>
      </c>
      <c r="AJ373" s="1">
        <v>140</v>
      </c>
      <c r="AK373" s="1">
        <v>308</v>
      </c>
      <c r="AL373" s="1">
        <v>384</v>
      </c>
      <c r="AM373" s="1">
        <v>288</v>
      </c>
      <c r="AO373">
        <f t="shared" si="113"/>
        <v>2.8248922298874544E-3</v>
      </c>
      <c r="AP373">
        <f t="shared" si="116"/>
        <v>2.7342118254661449E-3</v>
      </c>
      <c r="AQ373">
        <f t="shared" si="117"/>
        <v>2.3856181306977932E-3</v>
      </c>
      <c r="AR373">
        <f t="shared" si="118"/>
        <v>2.8647431962349089E-3</v>
      </c>
      <c r="AS373">
        <f t="shared" si="119"/>
        <v>2.8324641700658696E-3</v>
      </c>
      <c r="AT373">
        <f t="shared" si="120"/>
        <v>3.0683997443000212E-3</v>
      </c>
      <c r="AV373">
        <f t="shared" si="114"/>
        <v>0.96789951720568035</v>
      </c>
      <c r="AW373">
        <f t="shared" si="121"/>
        <v>0.84449881147955785</v>
      </c>
      <c r="AX373">
        <f t="shared" si="122"/>
        <v>1.0141070749269052</v>
      </c>
      <c r="AY373">
        <f t="shared" si="123"/>
        <v>1.0026804350616649</v>
      </c>
      <c r="AZ373">
        <f t="shared" si="124"/>
        <v>1.0862006386779111</v>
      </c>
      <c r="BB373">
        <f t="shared" si="115"/>
        <v>-8.9209133695027494E-5</v>
      </c>
      <c r="BC373">
        <f t="shared" si="125"/>
        <v>-4.031979724657775E-4</v>
      </c>
      <c r="BD373">
        <f t="shared" si="126"/>
        <v>4.0130744089404333E-5</v>
      </c>
      <c r="BE373">
        <f t="shared" si="127"/>
        <v>7.5820791704567162E-6</v>
      </c>
      <c r="BF373">
        <f t="shared" si="128"/>
        <v>2.5371356198668861E-4</v>
      </c>
    </row>
    <row r="374" spans="27:58" x14ac:dyDescent="0.25">
      <c r="AA374" s="1">
        <v>33434</v>
      </c>
      <c r="AB374" s="1" t="s">
        <v>506</v>
      </c>
      <c r="AC374" s="1" t="s">
        <v>22</v>
      </c>
      <c r="AD374" s="1">
        <v>334340000</v>
      </c>
      <c r="AE374" s="1" t="s">
        <v>506</v>
      </c>
      <c r="AF374" s="1">
        <v>373</v>
      </c>
      <c r="AG374" s="1">
        <v>1863</v>
      </c>
      <c r="AH374" s="1">
        <f t="shared" si="112"/>
        <v>860</v>
      </c>
      <c r="AI374" s="1">
        <v>36</v>
      </c>
      <c r="AJ374" s="1">
        <v>36</v>
      </c>
      <c r="AK374" s="1">
        <v>148</v>
      </c>
      <c r="AL374" s="1">
        <v>332</v>
      </c>
      <c r="AM374" s="1">
        <v>308</v>
      </c>
      <c r="AO374">
        <f t="shared" si="113"/>
        <v>2.0380933873349084E-3</v>
      </c>
      <c r="AP374">
        <f t="shared" si="116"/>
        <v>1.3671059127330725E-3</v>
      </c>
      <c r="AQ374">
        <f t="shared" si="117"/>
        <v>6.1344466217943259E-4</v>
      </c>
      <c r="AR374">
        <f t="shared" si="118"/>
        <v>1.3765649124765147E-3</v>
      </c>
      <c r="AS374">
        <f t="shared" si="119"/>
        <v>2.4489013137027832E-3</v>
      </c>
      <c r="AT374">
        <f t="shared" si="120"/>
        <v>3.2814830598764115E-3</v>
      </c>
      <c r="AV374">
        <f t="shared" si="114"/>
        <v>0.67077687471463432</v>
      </c>
      <c r="AW374">
        <f t="shared" si="121"/>
        <v>0.30098947672932547</v>
      </c>
      <c r="AX374">
        <f t="shared" si="122"/>
        <v>0.67541797693410188</v>
      </c>
      <c r="AY374">
        <f t="shared" si="123"/>
        <v>1.2015648198069391</v>
      </c>
      <c r="AZ374">
        <f t="shared" si="124"/>
        <v>1.6100749260402678</v>
      </c>
      <c r="BB374">
        <f t="shared" si="115"/>
        <v>-5.4591098839307749E-4</v>
      </c>
      <c r="BC374">
        <f t="shared" si="125"/>
        <v>-7.3655072218720185E-4</v>
      </c>
      <c r="BD374">
        <f t="shared" si="126"/>
        <v>-5.4019649617811319E-4</v>
      </c>
      <c r="BE374">
        <f t="shared" si="127"/>
        <v>4.4967882736327355E-4</v>
      </c>
      <c r="BF374">
        <f t="shared" si="128"/>
        <v>1.5629071007312136E-3</v>
      </c>
    </row>
    <row r="375" spans="27:58" x14ac:dyDescent="0.25">
      <c r="AA375" s="1">
        <v>33436</v>
      </c>
      <c r="AB375" s="1" t="s">
        <v>507</v>
      </c>
      <c r="AC375" s="1" t="s">
        <v>22</v>
      </c>
      <c r="AD375" s="1">
        <v>334360000</v>
      </c>
      <c r="AE375" s="1" t="s">
        <v>507</v>
      </c>
      <c r="AF375" s="1">
        <v>374</v>
      </c>
      <c r="AG375" s="1">
        <v>814</v>
      </c>
      <c r="AH375" s="1">
        <f t="shared" si="112"/>
        <v>320</v>
      </c>
      <c r="AI375" s="1">
        <v>24</v>
      </c>
      <c r="AJ375" s="1">
        <v>8</v>
      </c>
      <c r="AK375" s="1">
        <v>60</v>
      </c>
      <c r="AL375" s="1">
        <v>104</v>
      </c>
      <c r="AM375" s="1">
        <v>124</v>
      </c>
      <c r="AO375">
        <f t="shared" si="113"/>
        <v>7.5836033017112874E-4</v>
      </c>
      <c r="AP375">
        <f t="shared" si="116"/>
        <v>9.1140394182204838E-4</v>
      </c>
      <c r="AQ375">
        <f t="shared" si="117"/>
        <v>1.363210360398739E-4</v>
      </c>
      <c r="AR375">
        <f t="shared" si="118"/>
        <v>5.580668564093979E-4</v>
      </c>
      <c r="AS375">
        <f t="shared" si="119"/>
        <v>7.6712571272617301E-4</v>
      </c>
      <c r="AT375">
        <f t="shared" si="120"/>
        <v>1.3211165565736203E-3</v>
      </c>
      <c r="AV375">
        <f t="shared" si="114"/>
        <v>1.2018085671970531</v>
      </c>
      <c r="AW375">
        <f t="shared" si="121"/>
        <v>0.1797576041577916</v>
      </c>
      <c r="AX375">
        <f t="shared" si="122"/>
        <v>0.73588614040962119</v>
      </c>
      <c r="AY375">
        <f t="shared" si="123"/>
        <v>1.0115583347471067</v>
      </c>
      <c r="AZ375">
        <f t="shared" si="124"/>
        <v>1.7420697048796079</v>
      </c>
      <c r="BB375">
        <f t="shared" si="115"/>
        <v>1.6754116419416179E-4</v>
      </c>
      <c r="BC375">
        <f t="shared" si="125"/>
        <v>-2.3394679788007791E-4</v>
      </c>
      <c r="BD375">
        <f t="shared" si="126"/>
        <v>-1.7114787251020042E-4</v>
      </c>
      <c r="BE375">
        <f t="shared" si="127"/>
        <v>8.8158451193770586E-6</v>
      </c>
      <c r="BF375">
        <f t="shared" si="128"/>
        <v>7.3331730872665951E-4</v>
      </c>
    </row>
    <row r="376" spans="27:58" x14ac:dyDescent="0.25">
      <c r="AA376" s="1">
        <v>33439</v>
      </c>
      <c r="AB376" s="1" t="s">
        <v>508</v>
      </c>
      <c r="AC376" s="1" t="s">
        <v>22</v>
      </c>
      <c r="AD376" s="1">
        <v>334390000</v>
      </c>
      <c r="AE376" s="1" t="s">
        <v>508</v>
      </c>
      <c r="AF376" s="1">
        <v>375</v>
      </c>
      <c r="AG376" s="1">
        <v>1178</v>
      </c>
      <c r="AH376" s="1">
        <f t="shared" si="112"/>
        <v>440</v>
      </c>
      <c r="AI376" s="1">
        <v>24</v>
      </c>
      <c r="AJ376" s="1">
        <v>20</v>
      </c>
      <c r="AK376" s="1">
        <v>48</v>
      </c>
      <c r="AL376" s="1">
        <v>140</v>
      </c>
      <c r="AM376" s="1">
        <v>208</v>
      </c>
      <c r="AO376">
        <f t="shared" si="113"/>
        <v>1.0427454539853021E-3</v>
      </c>
      <c r="AP376">
        <f t="shared" si="116"/>
        <v>9.1140394182204838E-4</v>
      </c>
      <c r="AQ376">
        <f t="shared" si="117"/>
        <v>3.4080259009968474E-4</v>
      </c>
      <c r="AR376">
        <f t="shared" si="118"/>
        <v>4.4645348512751827E-4</v>
      </c>
      <c r="AS376">
        <f t="shared" si="119"/>
        <v>1.0326692286698482E-3</v>
      </c>
      <c r="AT376">
        <f t="shared" si="120"/>
        <v>2.21606648199446E-3</v>
      </c>
      <c r="AV376">
        <f t="shared" si="114"/>
        <v>0.87404259432512943</v>
      </c>
      <c r="AW376">
        <f t="shared" si="121"/>
        <v>0.32683200755962105</v>
      </c>
      <c r="AX376">
        <f t="shared" si="122"/>
        <v>0.42815193623832493</v>
      </c>
      <c r="AY376">
        <f t="shared" si="123"/>
        <v>0.9903368312209434</v>
      </c>
      <c r="AZ376">
        <f t="shared" si="124"/>
        <v>2.1252228657768826</v>
      </c>
      <c r="BB376">
        <f t="shared" si="115"/>
        <v>-1.2269882163520946E-4</v>
      </c>
      <c r="BC376">
        <f t="shared" si="125"/>
        <v>-3.8112259638525223E-4</v>
      </c>
      <c r="BD376">
        <f t="shared" si="126"/>
        <v>-3.7871629228585201E-4</v>
      </c>
      <c r="BE376">
        <f t="shared" si="127"/>
        <v>-1.0027383606100282E-5</v>
      </c>
      <c r="BF376">
        <f t="shared" si="128"/>
        <v>1.6706408307805354E-3</v>
      </c>
    </row>
    <row r="377" spans="27:58" x14ac:dyDescent="0.25">
      <c r="AA377" s="1">
        <v>33448</v>
      </c>
      <c r="AB377" s="1" t="s">
        <v>509</v>
      </c>
      <c r="AC377" s="1" t="s">
        <v>22</v>
      </c>
      <c r="AD377" s="1">
        <v>334480000</v>
      </c>
      <c r="AE377" s="1" t="s">
        <v>509</v>
      </c>
      <c r="AF377" s="1">
        <v>376</v>
      </c>
      <c r="AG377" s="1">
        <v>2277</v>
      </c>
      <c r="AH377" s="1">
        <f t="shared" si="112"/>
        <v>1132</v>
      </c>
      <c r="AI377" s="1">
        <v>72</v>
      </c>
      <c r="AJ377" s="1">
        <v>92</v>
      </c>
      <c r="AK377" s="1">
        <v>272</v>
      </c>
      <c r="AL377" s="1">
        <v>332</v>
      </c>
      <c r="AM377" s="1">
        <v>364</v>
      </c>
      <c r="AO377">
        <f t="shared" si="113"/>
        <v>2.6826996679803678E-3</v>
      </c>
      <c r="AP377">
        <f t="shared" si="116"/>
        <v>2.7342118254661449E-3</v>
      </c>
      <c r="AQ377">
        <f t="shared" si="117"/>
        <v>1.5676919144585499E-3</v>
      </c>
      <c r="AR377">
        <f t="shared" si="118"/>
        <v>2.5299030823892703E-3</v>
      </c>
      <c r="AS377">
        <f t="shared" si="119"/>
        <v>2.4489013137027832E-3</v>
      </c>
      <c r="AT377">
        <f t="shared" si="120"/>
        <v>3.8781163434903048E-3</v>
      </c>
      <c r="AV377">
        <f t="shared" si="114"/>
        <v>1.0192016117572182</v>
      </c>
      <c r="AW377">
        <f t="shared" si="121"/>
        <v>0.58437100998292679</v>
      </c>
      <c r="AX377">
        <f t="shared" si="122"/>
        <v>0.94304372292775951</v>
      </c>
      <c r="AY377">
        <f t="shared" si="123"/>
        <v>0.91284959808654376</v>
      </c>
      <c r="AZ377">
        <f t="shared" si="124"/>
        <v>1.4456021260143106</v>
      </c>
      <c r="BB377">
        <f t="shared" si="115"/>
        <v>5.2003580316897302E-5</v>
      </c>
      <c r="BC377">
        <f t="shared" si="125"/>
        <v>-8.4219420679093864E-4</v>
      </c>
      <c r="BD377">
        <f t="shared" si="126"/>
        <v>-1.4836017456186737E-4</v>
      </c>
      <c r="BE377">
        <f t="shared" si="127"/>
        <v>-2.2330097421059455E-4</v>
      </c>
      <c r="BF377">
        <f t="shared" si="128"/>
        <v>1.4291864359114819E-3</v>
      </c>
    </row>
    <row r="378" spans="27:58" x14ac:dyDescent="0.25">
      <c r="AA378" s="1">
        <v>33449</v>
      </c>
      <c r="AB378" s="1" t="s">
        <v>510</v>
      </c>
      <c r="AC378" s="1" t="s">
        <v>13</v>
      </c>
      <c r="AD378" s="1">
        <v>334490101</v>
      </c>
      <c r="AE378" s="1" t="s">
        <v>511</v>
      </c>
      <c r="AF378" s="1">
        <v>377</v>
      </c>
      <c r="AG378" s="1">
        <v>209</v>
      </c>
      <c r="AH378" s="1">
        <f t="shared" si="112"/>
        <v>180</v>
      </c>
      <c r="AI378" s="1">
        <v>4</v>
      </c>
      <c r="AJ378" s="1">
        <v>4</v>
      </c>
      <c r="AK378" s="1">
        <v>48</v>
      </c>
      <c r="AL378" s="1">
        <v>64</v>
      </c>
      <c r="AM378" s="1">
        <v>60</v>
      </c>
      <c r="AO378">
        <f t="shared" si="113"/>
        <v>4.2657768572125992E-4</v>
      </c>
      <c r="AP378">
        <f t="shared" si="116"/>
        <v>1.5190065697034139E-4</v>
      </c>
      <c r="AQ378">
        <f t="shared" si="117"/>
        <v>6.8160518019936948E-5</v>
      </c>
      <c r="AR378">
        <f t="shared" si="118"/>
        <v>4.4645348512751827E-4</v>
      </c>
      <c r="AS378">
        <f t="shared" si="119"/>
        <v>4.7207736167764492E-4</v>
      </c>
      <c r="AT378">
        <f t="shared" si="120"/>
        <v>6.3924994672917112E-4</v>
      </c>
      <c r="AV378">
        <f t="shared" si="114"/>
        <v>0.35609142731764537</v>
      </c>
      <c r="AW378">
        <f t="shared" si="121"/>
        <v>0.15978453702914808</v>
      </c>
      <c r="AX378">
        <f t="shared" si="122"/>
        <v>1.0465936219159055</v>
      </c>
      <c r="AY378">
        <f t="shared" si="123"/>
        <v>1.1066621098088005</v>
      </c>
      <c r="AZ378">
        <f t="shared" si="124"/>
        <v>1.4985545848426736</v>
      </c>
      <c r="BB378">
        <f t="shared" si="115"/>
        <v>-1.5684772153484839E-4</v>
      </c>
      <c r="BC378">
        <f t="shared" si="125"/>
        <v>-1.2500155166433877E-4</v>
      </c>
      <c r="BD378">
        <f t="shared" si="126"/>
        <v>2.0331813533489078E-5</v>
      </c>
      <c r="BE378">
        <f t="shared" si="127"/>
        <v>4.7844274239964523E-5</v>
      </c>
      <c r="BF378">
        <f t="shared" si="128"/>
        <v>2.5857726407368145E-4</v>
      </c>
    </row>
    <row r="379" spans="27:58" x14ac:dyDescent="0.25">
      <c r="AA379" s="1">
        <v>33449</v>
      </c>
      <c r="AB379" s="1" t="s">
        <v>510</v>
      </c>
      <c r="AC379" s="1" t="s">
        <v>15</v>
      </c>
      <c r="AD379" s="1">
        <v>334490102</v>
      </c>
      <c r="AE379" s="1" t="s">
        <v>512</v>
      </c>
      <c r="AF379" s="1">
        <v>378</v>
      </c>
      <c r="AG379" s="1">
        <v>2580</v>
      </c>
      <c r="AH379" s="1">
        <f t="shared" si="112"/>
        <v>1184</v>
      </c>
      <c r="AI379" s="1">
        <v>36</v>
      </c>
      <c r="AJ379" s="1">
        <v>136</v>
      </c>
      <c r="AK379" s="1">
        <v>344</v>
      </c>
      <c r="AL379" s="1">
        <v>384</v>
      </c>
      <c r="AM379" s="1">
        <v>284</v>
      </c>
      <c r="AO379">
        <f t="shared" si="113"/>
        <v>2.8059332216331763E-3</v>
      </c>
      <c r="AP379">
        <f t="shared" si="116"/>
        <v>1.3671059127330725E-3</v>
      </c>
      <c r="AQ379">
        <f t="shared" si="117"/>
        <v>2.3174576126778566E-3</v>
      </c>
      <c r="AR379">
        <f t="shared" si="118"/>
        <v>3.1995833100805478E-3</v>
      </c>
      <c r="AS379">
        <f t="shared" si="119"/>
        <v>2.8324641700658696E-3</v>
      </c>
      <c r="AT379">
        <f t="shared" si="120"/>
        <v>3.0257830811847432E-3</v>
      </c>
      <c r="AV379">
        <f t="shared" si="114"/>
        <v>0.48721968940421073</v>
      </c>
      <c r="AW379">
        <f t="shared" si="121"/>
        <v>0.82591331640066423</v>
      </c>
      <c r="AX379">
        <f t="shared" si="122"/>
        <v>1.1402920373914851</v>
      </c>
      <c r="AY379">
        <f t="shared" si="123"/>
        <v>1.0094553028661357</v>
      </c>
      <c r="AZ379">
        <f t="shared" si="124"/>
        <v>1.0783517789577346</v>
      </c>
      <c r="BB379">
        <f t="shared" si="115"/>
        <v>-9.8300404057362323E-4</v>
      </c>
      <c r="BC379">
        <f t="shared" si="125"/>
        <v>-4.4324958425235152E-4</v>
      </c>
      <c r="BD379">
        <f t="shared" si="126"/>
        <v>4.2005538391308336E-4</v>
      </c>
      <c r="BE379">
        <f t="shared" si="127"/>
        <v>2.6655984044184538E-5</v>
      </c>
      <c r="BF379">
        <f t="shared" si="128"/>
        <v>2.282461488205916E-4</v>
      </c>
    </row>
    <row r="380" spans="27:58" x14ac:dyDescent="0.25">
      <c r="AA380" s="1">
        <v>33449</v>
      </c>
      <c r="AB380" s="1" t="s">
        <v>510</v>
      </c>
      <c r="AC380" s="1" t="s">
        <v>17</v>
      </c>
      <c r="AD380" s="1">
        <v>334490103</v>
      </c>
      <c r="AE380" s="1" t="s">
        <v>513</v>
      </c>
      <c r="AF380" s="1">
        <v>379</v>
      </c>
      <c r="AG380" s="1">
        <v>1930</v>
      </c>
      <c r="AH380" s="1">
        <f t="shared" si="112"/>
        <v>900</v>
      </c>
      <c r="AI380" s="1">
        <v>12</v>
      </c>
      <c r="AJ380" s="1">
        <v>92</v>
      </c>
      <c r="AK380" s="1">
        <v>304</v>
      </c>
      <c r="AL380" s="1">
        <v>276</v>
      </c>
      <c r="AM380" s="1">
        <v>216</v>
      </c>
      <c r="AO380">
        <f t="shared" si="113"/>
        <v>2.1328884286062996E-3</v>
      </c>
      <c r="AP380">
        <f t="shared" si="116"/>
        <v>4.5570197091102419E-4</v>
      </c>
      <c r="AQ380">
        <f t="shared" si="117"/>
        <v>1.5676919144585499E-3</v>
      </c>
      <c r="AR380">
        <f t="shared" si="118"/>
        <v>2.8275387391409491E-3</v>
      </c>
      <c r="AS380">
        <f t="shared" si="119"/>
        <v>2.0358336222348439E-3</v>
      </c>
      <c r="AT380">
        <f t="shared" si="120"/>
        <v>2.3012998082250161E-3</v>
      </c>
      <c r="AV380">
        <f t="shared" si="114"/>
        <v>0.21365485639058723</v>
      </c>
      <c r="AW380">
        <f t="shared" si="121"/>
        <v>0.73500887033408113</v>
      </c>
      <c r="AX380">
        <f t="shared" si="122"/>
        <v>1.3256852544268136</v>
      </c>
      <c r="AY380">
        <f t="shared" si="123"/>
        <v>0.95449606971009049</v>
      </c>
      <c r="AZ380">
        <f t="shared" si="124"/>
        <v>1.0789593010867249</v>
      </c>
      <c r="BB380">
        <f t="shared" si="115"/>
        <v>-7.033274081465604E-4</v>
      </c>
      <c r="BC380">
        <f t="shared" si="125"/>
        <v>-4.8264956028209999E-4</v>
      </c>
      <c r="BD380">
        <f t="shared" si="126"/>
        <v>7.971665798535677E-4</v>
      </c>
      <c r="BE380">
        <f t="shared" si="127"/>
        <v>-9.4812341555492032E-5</v>
      </c>
      <c r="BF380">
        <f t="shared" si="128"/>
        <v>1.7489180434136865E-4</v>
      </c>
    </row>
    <row r="381" spans="27:58" x14ac:dyDescent="0.25">
      <c r="AA381" s="1">
        <v>33449</v>
      </c>
      <c r="AB381" s="1" t="s">
        <v>510</v>
      </c>
      <c r="AC381" s="1" t="s">
        <v>19</v>
      </c>
      <c r="AD381" s="1">
        <v>334490104</v>
      </c>
      <c r="AE381" s="1" t="s">
        <v>514</v>
      </c>
      <c r="AF381" s="1">
        <v>380</v>
      </c>
      <c r="AG381" s="1">
        <v>3296</v>
      </c>
      <c r="AH381" s="1">
        <f t="shared" si="112"/>
        <v>1532</v>
      </c>
      <c r="AI381" s="1">
        <v>112</v>
      </c>
      <c r="AJ381" s="1">
        <v>288</v>
      </c>
      <c r="AK381" s="1">
        <v>580</v>
      </c>
      <c r="AL381" s="1">
        <v>408</v>
      </c>
      <c r="AM381" s="1">
        <v>144</v>
      </c>
      <c r="AO381">
        <f t="shared" si="113"/>
        <v>3.630650080694279E-3</v>
      </c>
      <c r="AP381">
        <f t="shared" si="116"/>
        <v>4.253218395169559E-3</v>
      </c>
      <c r="AQ381">
        <f t="shared" si="117"/>
        <v>4.9075572974354607E-3</v>
      </c>
      <c r="AR381">
        <f t="shared" si="118"/>
        <v>5.3946462786241788E-3</v>
      </c>
      <c r="AS381">
        <f t="shared" si="119"/>
        <v>3.0094931806949866E-3</v>
      </c>
      <c r="AT381">
        <f t="shared" si="120"/>
        <v>1.5341998721500106E-3</v>
      </c>
      <c r="AV381">
        <f t="shared" si="114"/>
        <v>1.1714757138909482</v>
      </c>
      <c r="AW381">
        <f t="shared" si="121"/>
        <v>1.3517020887061091</v>
      </c>
      <c r="AX381">
        <f t="shared" si="122"/>
        <v>1.4858623548740824</v>
      </c>
      <c r="AY381">
        <f t="shared" si="123"/>
        <v>0.82891303590443777</v>
      </c>
      <c r="AZ381">
        <f t="shared" si="124"/>
        <v>0.42256891687469644</v>
      </c>
      <c r="BB381">
        <f t="shared" si="115"/>
        <v>6.731324107661777E-4</v>
      </c>
      <c r="BC381">
        <f t="shared" si="125"/>
        <v>1.4789640652310828E-3</v>
      </c>
      <c r="BD381">
        <f t="shared" si="126"/>
        <v>2.136254647349475E-3</v>
      </c>
      <c r="BE381">
        <f t="shared" si="127"/>
        <v>-5.6470139599710872E-4</v>
      </c>
      <c r="BF381">
        <f t="shared" si="128"/>
        <v>-1.3215639561243513E-3</v>
      </c>
    </row>
    <row r="382" spans="27:58" x14ac:dyDescent="0.25">
      <c r="AA382" s="1">
        <v>33449</v>
      </c>
      <c r="AB382" s="1" t="s">
        <v>510</v>
      </c>
      <c r="AC382" s="1" t="s">
        <v>47</v>
      </c>
      <c r="AD382" s="1">
        <v>334490105</v>
      </c>
      <c r="AE382" s="1" t="s">
        <v>515</v>
      </c>
      <c r="AF382" s="1">
        <v>381</v>
      </c>
      <c r="AG382" s="1">
        <v>2568</v>
      </c>
      <c r="AH382" s="1">
        <f t="shared" si="112"/>
        <v>1020</v>
      </c>
      <c r="AI382" s="1">
        <v>60</v>
      </c>
      <c r="AJ382" s="1">
        <v>300</v>
      </c>
      <c r="AK382" s="1">
        <v>284</v>
      </c>
      <c r="AL382" s="1">
        <v>264</v>
      </c>
      <c r="AM382" s="1">
        <v>112</v>
      </c>
      <c r="AO382">
        <f t="shared" si="113"/>
        <v>2.4172735524204728E-3</v>
      </c>
      <c r="AP382">
        <f t="shared" si="116"/>
        <v>2.2785098545551209E-3</v>
      </c>
      <c r="AQ382">
        <f t="shared" si="117"/>
        <v>5.1120388514952712E-3</v>
      </c>
      <c r="AR382">
        <f t="shared" si="118"/>
        <v>2.6415164536711497E-3</v>
      </c>
      <c r="AS382">
        <f t="shared" si="119"/>
        <v>1.9473191169202854E-3</v>
      </c>
      <c r="AT382">
        <f t="shared" si="120"/>
        <v>1.1932665672277861E-3</v>
      </c>
      <c r="AV382">
        <f t="shared" si="114"/>
        <v>0.94259495466435539</v>
      </c>
      <c r="AW382">
        <f t="shared" si="121"/>
        <v>2.1147953430328421</v>
      </c>
      <c r="AX382">
        <f t="shared" si="122"/>
        <v>1.0927668699416073</v>
      </c>
      <c r="AY382">
        <f t="shared" si="123"/>
        <v>0.80558491816964162</v>
      </c>
      <c r="AZ382">
        <f t="shared" si="124"/>
        <v>0.49364151030111603</v>
      </c>
      <c r="BB382">
        <f t="shared" si="115"/>
        <v>-1.3470235160487642E-4</v>
      </c>
      <c r="BC382">
        <f t="shared" si="125"/>
        <v>3.8287026154525373E-3</v>
      </c>
      <c r="BD382">
        <f t="shared" si="126"/>
        <v>2.3433656572914471E-4</v>
      </c>
      <c r="BE382">
        <f t="shared" si="127"/>
        <v>-4.209844138788367E-4</v>
      </c>
      <c r="BF382">
        <f t="shared" si="128"/>
        <v>-8.4238141746049316E-4</v>
      </c>
    </row>
    <row r="383" spans="27:58" x14ac:dyDescent="0.25">
      <c r="AA383" s="1">
        <v>33449</v>
      </c>
      <c r="AB383" s="1" t="s">
        <v>510</v>
      </c>
      <c r="AC383" s="1" t="s">
        <v>49</v>
      </c>
      <c r="AD383" s="1">
        <v>334490106</v>
      </c>
      <c r="AE383" s="1" t="s">
        <v>516</v>
      </c>
      <c r="AF383" s="1">
        <v>382</v>
      </c>
      <c r="AG383" s="1">
        <v>2922</v>
      </c>
      <c r="AH383" s="1">
        <f t="shared" si="112"/>
        <v>1540</v>
      </c>
      <c r="AI383" s="1">
        <v>120</v>
      </c>
      <c r="AJ383" s="1">
        <v>164</v>
      </c>
      <c r="AK383" s="1">
        <v>424</v>
      </c>
      <c r="AL383" s="1">
        <v>544</v>
      </c>
      <c r="AM383" s="1">
        <v>288</v>
      </c>
      <c r="AO383">
        <f t="shared" si="113"/>
        <v>3.6496090889485571E-3</v>
      </c>
      <c r="AP383">
        <f t="shared" si="116"/>
        <v>4.5570197091102417E-3</v>
      </c>
      <c r="AQ383">
        <f t="shared" si="117"/>
        <v>2.794581238817415E-3</v>
      </c>
      <c r="AR383">
        <f t="shared" si="118"/>
        <v>3.9436724519597444E-3</v>
      </c>
      <c r="AS383">
        <f t="shared" si="119"/>
        <v>4.0126575742599818E-3</v>
      </c>
      <c r="AT383">
        <f t="shared" si="120"/>
        <v>3.0683997443000212E-3</v>
      </c>
      <c r="AV383">
        <f t="shared" si="114"/>
        <v>1.2486322776073278</v>
      </c>
      <c r="AW383">
        <f t="shared" si="121"/>
        <v>0.765720703425398</v>
      </c>
      <c r="AX383">
        <f t="shared" si="122"/>
        <v>1.0805739343157725</v>
      </c>
      <c r="AY383">
        <f t="shared" si="123"/>
        <v>1.0994759922126394</v>
      </c>
      <c r="AZ383">
        <f t="shared" si="124"/>
        <v>0.84074750734030512</v>
      </c>
      <c r="BB383">
        <f t="shared" si="115"/>
        <v>1.0118806410985466E-3</v>
      </c>
      <c r="BC383">
        <f t="shared" si="125"/>
        <v>-7.4597934732296544E-4</v>
      </c>
      <c r="BD383">
        <f t="shared" si="126"/>
        <v>3.056043301658266E-4</v>
      </c>
      <c r="BE383">
        <f t="shared" si="127"/>
        <v>3.8053514689611733E-4</v>
      </c>
      <c r="BF383">
        <f t="shared" si="128"/>
        <v>-5.3225656545125509E-4</v>
      </c>
    </row>
    <row r="384" spans="27:58" x14ac:dyDescent="0.25">
      <c r="AA384" s="1">
        <v>33449</v>
      </c>
      <c r="AB384" s="1" t="s">
        <v>510</v>
      </c>
      <c r="AC384" s="1" t="s">
        <v>51</v>
      </c>
      <c r="AD384" s="1">
        <v>334490107</v>
      </c>
      <c r="AE384" s="1" t="s">
        <v>517</v>
      </c>
      <c r="AF384" s="1">
        <v>383</v>
      </c>
      <c r="AG384" s="1">
        <v>3056</v>
      </c>
      <c r="AH384" s="1">
        <f t="shared" si="112"/>
        <v>1404</v>
      </c>
      <c r="AI384" s="1">
        <v>64</v>
      </c>
      <c r="AJ384" s="1">
        <v>128</v>
      </c>
      <c r="AK384" s="1">
        <v>412</v>
      </c>
      <c r="AL384" s="1">
        <v>556</v>
      </c>
      <c r="AM384" s="1">
        <v>244</v>
      </c>
      <c r="AO384">
        <f t="shared" si="113"/>
        <v>3.3273059486258272E-3</v>
      </c>
      <c r="AP384">
        <f t="shared" si="116"/>
        <v>2.4304105115254622E-3</v>
      </c>
      <c r="AQ384">
        <f t="shared" si="117"/>
        <v>2.1811365766379823E-3</v>
      </c>
      <c r="AR384">
        <f t="shared" si="118"/>
        <v>3.8320590806778651E-3</v>
      </c>
      <c r="AS384">
        <f t="shared" si="119"/>
        <v>4.1011720795745407E-3</v>
      </c>
      <c r="AT384">
        <f t="shared" si="120"/>
        <v>2.5996164500319626E-3</v>
      </c>
      <c r="AV384">
        <f t="shared" si="114"/>
        <v>0.73044395347209301</v>
      </c>
      <c r="AW384">
        <f t="shared" si="121"/>
        <v>0.65552630576060755</v>
      </c>
      <c r="AX384">
        <f t="shared" si="122"/>
        <v>1.1517002463390842</v>
      </c>
      <c r="AY384">
        <f t="shared" si="123"/>
        <v>1.2325803947389686</v>
      </c>
      <c r="AZ384">
        <f t="shared" si="124"/>
        <v>0.78129768953335976</v>
      </c>
      <c r="BB384">
        <f t="shared" si="115"/>
        <v>-7.6339868423664389E-4</v>
      </c>
      <c r="BC384">
        <f t="shared" si="125"/>
        <v>-9.2113071919843132E-4</v>
      </c>
      <c r="BD384">
        <f t="shared" si="126"/>
        <v>5.4123744015456858E-4</v>
      </c>
      <c r="BE384">
        <f t="shared" si="127"/>
        <v>8.575954939870294E-4</v>
      </c>
      <c r="BF384">
        <f t="shared" si="128"/>
        <v>-6.4158283693598116E-4</v>
      </c>
    </row>
    <row r="385" spans="27:58" x14ac:dyDescent="0.25">
      <c r="AA385" s="1">
        <v>33449</v>
      </c>
      <c r="AB385" s="1" t="s">
        <v>510</v>
      </c>
      <c r="AC385" s="1" t="s">
        <v>53</v>
      </c>
      <c r="AD385" s="1">
        <v>334490108</v>
      </c>
      <c r="AE385" s="1" t="s">
        <v>518</v>
      </c>
      <c r="AF385" s="1">
        <v>384</v>
      </c>
      <c r="AG385" s="1">
        <v>2353</v>
      </c>
      <c r="AH385" s="1">
        <f t="shared" si="112"/>
        <v>1064</v>
      </c>
      <c r="AI385" s="1">
        <v>44</v>
      </c>
      <c r="AJ385" s="1">
        <v>160</v>
      </c>
      <c r="AK385" s="1">
        <v>376</v>
      </c>
      <c r="AL385" s="1">
        <v>328</v>
      </c>
      <c r="AM385" s="1">
        <v>156</v>
      </c>
      <c r="AO385">
        <f t="shared" si="113"/>
        <v>2.5215480978190031E-3</v>
      </c>
      <c r="AP385">
        <f t="shared" si="116"/>
        <v>1.6709072266737554E-3</v>
      </c>
      <c r="AQ385">
        <f t="shared" si="117"/>
        <v>2.7264207207974779E-3</v>
      </c>
      <c r="AR385">
        <f t="shared" si="118"/>
        <v>3.4972189668322265E-3</v>
      </c>
      <c r="AS385">
        <f t="shared" si="119"/>
        <v>2.4193964785979303E-3</v>
      </c>
      <c r="AT385">
        <f t="shared" si="120"/>
        <v>1.6620498614958448E-3</v>
      </c>
      <c r="AV385">
        <f t="shared" si="114"/>
        <v>0.66265134030915207</v>
      </c>
      <c r="AW385">
        <f t="shared" si="121"/>
        <v>1.0812487468137839</v>
      </c>
      <c r="AX385">
        <f t="shared" si="122"/>
        <v>1.3869332771629952</v>
      </c>
      <c r="AY385">
        <f t="shared" si="123"/>
        <v>0.95948853035584436</v>
      </c>
      <c r="AZ385">
        <f t="shared" si="124"/>
        <v>0.65913867077666466</v>
      </c>
      <c r="BB385">
        <f t="shared" si="115"/>
        <v>-6.8758886554213996E-4</v>
      </c>
      <c r="BC385">
        <f t="shared" si="125"/>
        <v>2.1297877208043421E-4</v>
      </c>
      <c r="BD385">
        <f t="shared" si="126"/>
        <v>1.1439229579418913E-3</v>
      </c>
      <c r="BE385">
        <f t="shared" si="127"/>
        <v>-1.000539414764311E-4</v>
      </c>
      <c r="BF385">
        <f t="shared" si="128"/>
        <v>-6.9277785133187923E-4</v>
      </c>
    </row>
    <row r="386" spans="27:58" x14ac:dyDescent="0.25">
      <c r="AA386" s="1">
        <v>33449</v>
      </c>
      <c r="AB386" s="1" t="s">
        <v>510</v>
      </c>
      <c r="AC386" s="1" t="s">
        <v>55</v>
      </c>
      <c r="AD386" s="1">
        <v>334490109</v>
      </c>
      <c r="AE386" s="1" t="s">
        <v>519</v>
      </c>
      <c r="AF386" s="1">
        <v>385</v>
      </c>
      <c r="AG386" s="1">
        <v>2523</v>
      </c>
      <c r="AH386" s="1">
        <f t="shared" si="112"/>
        <v>1284</v>
      </c>
      <c r="AI386" s="1">
        <v>36</v>
      </c>
      <c r="AJ386" s="1">
        <v>304</v>
      </c>
      <c r="AK386" s="1">
        <v>468</v>
      </c>
      <c r="AL386" s="1">
        <v>356</v>
      </c>
      <c r="AM386" s="1">
        <v>120</v>
      </c>
      <c r="AO386">
        <f t="shared" si="113"/>
        <v>3.042920824811654E-3</v>
      </c>
      <c r="AP386">
        <f t="shared" si="116"/>
        <v>1.3671059127330725E-3</v>
      </c>
      <c r="AQ386">
        <f t="shared" si="117"/>
        <v>5.1801993695152083E-3</v>
      </c>
      <c r="AR386">
        <f t="shared" si="118"/>
        <v>4.352921479993303E-3</v>
      </c>
      <c r="AS386">
        <f t="shared" si="119"/>
        <v>2.6259303243318997E-3</v>
      </c>
      <c r="AT386">
        <f t="shared" si="120"/>
        <v>1.2784998934583422E-3</v>
      </c>
      <c r="AV386">
        <f t="shared" si="114"/>
        <v>0.44927423072787032</v>
      </c>
      <c r="AW386">
        <f t="shared" si="121"/>
        <v>1.7023773104040076</v>
      </c>
      <c r="AX386">
        <f t="shared" si="122"/>
        <v>1.4305076374317867</v>
      </c>
      <c r="AY386">
        <f t="shared" si="123"/>
        <v>0.86296373632870826</v>
      </c>
      <c r="AZ386">
        <f t="shared" si="124"/>
        <v>0.42015549107738509</v>
      </c>
      <c r="BB386">
        <f t="shared" si="115"/>
        <v>-1.0938512694125097E-3</v>
      </c>
      <c r="BC386">
        <f t="shared" si="125"/>
        <v>2.7559991546331477E-3</v>
      </c>
      <c r="BD386">
        <f t="shared" si="126"/>
        <v>1.5584737459732076E-3</v>
      </c>
      <c r="BE386">
        <f t="shared" si="127"/>
        <v>-3.8701646293020844E-4</v>
      </c>
      <c r="BF386">
        <f t="shared" si="128"/>
        <v>-1.1086261487753956E-3</v>
      </c>
    </row>
    <row r="387" spans="27:58" x14ac:dyDescent="0.25">
      <c r="AA387" s="1">
        <v>33449</v>
      </c>
      <c r="AB387" s="1" t="s">
        <v>510</v>
      </c>
      <c r="AC387" s="1" t="s">
        <v>57</v>
      </c>
      <c r="AD387" s="1">
        <v>334490110</v>
      </c>
      <c r="AE387" s="1" t="s">
        <v>520</v>
      </c>
      <c r="AF387" s="1">
        <v>386</v>
      </c>
      <c r="AG387" s="1">
        <v>113</v>
      </c>
      <c r="AH387" s="1">
        <f t="shared" ref="AH387:AH450" si="129">SUM(AI387:AM387)</f>
        <v>48</v>
      </c>
      <c r="AI387" s="1">
        <v>0</v>
      </c>
      <c r="AJ387" s="1">
        <v>16</v>
      </c>
      <c r="AK387" s="1">
        <v>12</v>
      </c>
      <c r="AL387" s="1">
        <v>12</v>
      </c>
      <c r="AM387" s="1">
        <v>8</v>
      </c>
      <c r="AO387">
        <f t="shared" ref="AO387:AO450" si="130">AH387/AH$454</f>
        <v>1.1375404952566931E-4</v>
      </c>
      <c r="AP387">
        <f t="shared" si="116"/>
        <v>0</v>
      </c>
      <c r="AQ387">
        <f t="shared" si="117"/>
        <v>2.7264207207974779E-4</v>
      </c>
      <c r="AR387">
        <f t="shared" si="118"/>
        <v>1.1161337128187957E-4</v>
      </c>
      <c r="AS387">
        <f t="shared" si="119"/>
        <v>8.8514505314558426E-5</v>
      </c>
      <c r="AT387">
        <f t="shared" si="120"/>
        <v>8.5233326230556148E-5</v>
      </c>
      <c r="AV387">
        <f t="shared" ref="AV387:AV450" si="131">AP387/$AO387</f>
        <v>0</v>
      </c>
      <c r="AW387">
        <f t="shared" si="121"/>
        <v>2.3967680554372213</v>
      </c>
      <c r="AX387">
        <f t="shared" si="122"/>
        <v>0.98118152054616137</v>
      </c>
      <c r="AY387">
        <f t="shared" si="123"/>
        <v>0.77812179595931286</v>
      </c>
      <c r="AZ387">
        <f t="shared" si="124"/>
        <v>0.74927729242133678</v>
      </c>
      <c r="BB387">
        <f t="shared" ref="BB387:BB450" si="132">IF(AV387=0,0,AP387*LN(AV387))</f>
        <v>0</v>
      </c>
      <c r="BC387">
        <f t="shared" si="125"/>
        <v>2.3832221146712922E-4</v>
      </c>
      <c r="BD387">
        <f t="shared" si="126"/>
        <v>-2.1204085383389041E-6</v>
      </c>
      <c r="BE387">
        <f t="shared" si="127"/>
        <v>-2.2205830183168285E-5</v>
      </c>
      <c r="BF387">
        <f t="shared" si="128"/>
        <v>-2.4602271223298499E-5</v>
      </c>
    </row>
    <row r="388" spans="27:58" x14ac:dyDescent="0.25">
      <c r="AA388" s="1">
        <v>33449</v>
      </c>
      <c r="AB388" s="1" t="s">
        <v>510</v>
      </c>
      <c r="AC388" s="1" t="s">
        <v>344</v>
      </c>
      <c r="AD388" s="1">
        <v>334490111</v>
      </c>
      <c r="AE388" s="1" t="s">
        <v>521</v>
      </c>
      <c r="AF388" s="1">
        <v>387</v>
      </c>
      <c r="AG388" s="1">
        <v>3</v>
      </c>
      <c r="AH388" s="1">
        <f t="shared" si="129"/>
        <v>-999</v>
      </c>
      <c r="AI388" s="1">
        <v>0</v>
      </c>
      <c r="AJ388" s="1">
        <v>0</v>
      </c>
      <c r="AK388" s="1">
        <v>0</v>
      </c>
      <c r="AL388" s="1">
        <v>0</v>
      </c>
      <c r="AM388" s="1">
        <v>-999</v>
      </c>
      <c r="AO388">
        <f t="shared" si="130"/>
        <v>-2.3675061557529927E-3</v>
      </c>
      <c r="AP388">
        <f t="shared" si="116"/>
        <v>0</v>
      </c>
      <c r="AQ388">
        <f t="shared" si="117"/>
        <v>0</v>
      </c>
      <c r="AR388">
        <f t="shared" si="118"/>
        <v>0</v>
      </c>
      <c r="AS388">
        <f t="shared" si="119"/>
        <v>0</v>
      </c>
      <c r="AT388">
        <f t="shared" si="120"/>
        <v>-1.0643511613040699E-2</v>
      </c>
      <c r="AV388">
        <f t="shared" si="131"/>
        <v>0</v>
      </c>
      <c r="AW388">
        <f t="shared" si="121"/>
        <v>0</v>
      </c>
      <c r="AX388">
        <f t="shared" si="122"/>
        <v>0</v>
      </c>
      <c r="AY388">
        <f t="shared" si="123"/>
        <v>0</v>
      </c>
      <c r="AZ388">
        <f t="shared" si="124"/>
        <v>4.4956637545280209</v>
      </c>
      <c r="BB388">
        <f t="shared" si="132"/>
        <v>0</v>
      </c>
      <c r="BC388">
        <f t="shared" si="125"/>
        <v>0</v>
      </c>
      <c r="BD388">
        <f t="shared" si="126"/>
        <v>0</v>
      </c>
      <c r="BE388">
        <f t="shared" si="127"/>
        <v>0</v>
      </c>
      <c r="BF388">
        <f t="shared" si="128"/>
        <v>-1.5998404099495041E-2</v>
      </c>
    </row>
    <row r="389" spans="27:58" x14ac:dyDescent="0.25">
      <c r="AA389" s="1">
        <v>33449</v>
      </c>
      <c r="AB389" s="1" t="s">
        <v>510</v>
      </c>
      <c r="AC389" s="1" t="s">
        <v>447</v>
      </c>
      <c r="AD389" s="1">
        <v>334490112</v>
      </c>
      <c r="AE389" s="1" t="s">
        <v>522</v>
      </c>
      <c r="AF389" s="1">
        <v>388</v>
      </c>
      <c r="AG389" s="1">
        <v>1916</v>
      </c>
      <c r="AH389" s="1">
        <f t="shared" si="129"/>
        <v>848</v>
      </c>
      <c r="AI389" s="1">
        <v>44</v>
      </c>
      <c r="AJ389" s="1">
        <v>84</v>
      </c>
      <c r="AK389" s="1">
        <v>268</v>
      </c>
      <c r="AL389" s="1">
        <v>264</v>
      </c>
      <c r="AM389" s="1">
        <v>188</v>
      </c>
      <c r="AO389">
        <f t="shared" si="130"/>
        <v>2.0096548749534912E-3</v>
      </c>
      <c r="AP389">
        <f t="shared" si="116"/>
        <v>1.6709072266737554E-3</v>
      </c>
      <c r="AQ389">
        <f t="shared" si="117"/>
        <v>1.4313708784186761E-3</v>
      </c>
      <c r="AR389">
        <f t="shared" si="118"/>
        <v>2.4926986252953105E-3</v>
      </c>
      <c r="AS389">
        <f t="shared" si="119"/>
        <v>1.9473191169202854E-3</v>
      </c>
      <c r="AT389">
        <f t="shared" si="120"/>
        <v>2.0029831664180693E-3</v>
      </c>
      <c r="AV389">
        <f t="shared" si="131"/>
        <v>0.83143988925582291</v>
      </c>
      <c r="AW389">
        <f t="shared" si="121"/>
        <v>0.71224711081389125</v>
      </c>
      <c r="AX389">
        <f t="shared" si="122"/>
        <v>1.2403615448413738</v>
      </c>
      <c r="AY389">
        <f t="shared" si="123"/>
        <v>0.96898185911914436</v>
      </c>
      <c r="AZ389">
        <f t="shared" si="124"/>
        <v>0.99668017199441949</v>
      </c>
      <c r="BB389">
        <f t="shared" si="132"/>
        <v>-3.0844324974347616E-4</v>
      </c>
      <c r="BC389">
        <f t="shared" si="125"/>
        <v>-4.857075983783042E-4</v>
      </c>
      <c r="BD389">
        <f t="shared" si="126"/>
        <v>5.3693452652316869E-4</v>
      </c>
      <c r="BE389">
        <f t="shared" si="127"/>
        <v>-6.1358834599985006E-5</v>
      </c>
      <c r="BF389">
        <f t="shared" si="128"/>
        <v>-6.6606217975149812E-6</v>
      </c>
    </row>
    <row r="390" spans="27:58" x14ac:dyDescent="0.25">
      <c r="AA390" s="1">
        <v>33449</v>
      </c>
      <c r="AB390" s="1" t="s">
        <v>510</v>
      </c>
      <c r="AC390" s="1" t="s">
        <v>449</v>
      </c>
      <c r="AD390" s="1">
        <v>334490113</v>
      </c>
      <c r="AE390" s="1" t="s">
        <v>523</v>
      </c>
      <c r="AF390" s="1">
        <v>389</v>
      </c>
      <c r="AG390" s="1">
        <v>2121</v>
      </c>
      <c r="AH390" s="1">
        <f t="shared" si="129"/>
        <v>1008</v>
      </c>
      <c r="AI390" s="1">
        <v>44</v>
      </c>
      <c r="AJ390" s="1">
        <v>112</v>
      </c>
      <c r="AK390" s="1">
        <v>292</v>
      </c>
      <c r="AL390" s="1">
        <v>368</v>
      </c>
      <c r="AM390" s="1">
        <v>192</v>
      </c>
      <c r="AO390">
        <f t="shared" si="130"/>
        <v>2.3888350400390556E-3</v>
      </c>
      <c r="AP390">
        <f t="shared" si="116"/>
        <v>1.6709072266737554E-3</v>
      </c>
      <c r="AQ390">
        <f t="shared" si="117"/>
        <v>1.9084945045582345E-3</v>
      </c>
      <c r="AR390">
        <f t="shared" si="118"/>
        <v>2.7159253678590697E-3</v>
      </c>
      <c r="AS390">
        <f t="shared" si="119"/>
        <v>2.7144448296464582E-3</v>
      </c>
      <c r="AT390">
        <f t="shared" si="120"/>
        <v>2.0455998295333473E-3</v>
      </c>
      <c r="AV390">
        <f t="shared" si="131"/>
        <v>0.69946530365966053</v>
      </c>
      <c r="AW390">
        <f t="shared" si="121"/>
        <v>0.79892268514574039</v>
      </c>
      <c r="AX390">
        <f t="shared" si="122"/>
        <v>1.1369246190455522</v>
      </c>
      <c r="AY390">
        <f t="shared" si="123"/>
        <v>1.1363048448929647</v>
      </c>
      <c r="AZ390">
        <f t="shared" si="124"/>
        <v>0.85631690562438478</v>
      </c>
      <c r="BB390">
        <f t="shared" si="132"/>
        <v>-5.9724755479546713E-4</v>
      </c>
      <c r="BC390">
        <f t="shared" si="125"/>
        <v>-4.2844003529332771E-4</v>
      </c>
      <c r="BD390">
        <f t="shared" si="126"/>
        <v>3.4852632235450696E-4</v>
      </c>
      <c r="BE390">
        <f t="shared" si="127"/>
        <v>3.4685619485916606E-4</v>
      </c>
      <c r="BF390">
        <f t="shared" si="128"/>
        <v>-3.1730271536909024E-4</v>
      </c>
    </row>
    <row r="391" spans="27:58" x14ac:dyDescent="0.25">
      <c r="AA391" s="1">
        <v>33452</v>
      </c>
      <c r="AB391" s="1" t="s">
        <v>524</v>
      </c>
      <c r="AC391" s="1" t="s">
        <v>22</v>
      </c>
      <c r="AD391" s="1">
        <v>334520000</v>
      </c>
      <c r="AE391" s="1" t="s">
        <v>524</v>
      </c>
      <c r="AF391" s="1">
        <v>390</v>
      </c>
      <c r="AG391" s="1">
        <v>498</v>
      </c>
      <c r="AH391" s="1">
        <f t="shared" si="129"/>
        <v>264</v>
      </c>
      <c r="AI391" s="1">
        <v>20</v>
      </c>
      <c r="AJ391" s="1">
        <v>20</v>
      </c>
      <c r="AK391" s="1">
        <v>56</v>
      </c>
      <c r="AL391" s="1">
        <v>80</v>
      </c>
      <c r="AM391" s="1">
        <v>88</v>
      </c>
      <c r="AO391">
        <f t="shared" si="130"/>
        <v>6.2564727239118123E-4</v>
      </c>
      <c r="AP391">
        <f t="shared" si="116"/>
        <v>7.5950328485170702E-4</v>
      </c>
      <c r="AQ391">
        <f t="shared" si="117"/>
        <v>3.4080259009968474E-4</v>
      </c>
      <c r="AR391">
        <f t="shared" si="118"/>
        <v>5.20862399315438E-4</v>
      </c>
      <c r="AS391">
        <f t="shared" si="119"/>
        <v>5.9009670209705619E-4</v>
      </c>
      <c r="AT391">
        <f t="shared" si="120"/>
        <v>9.3756658853611766E-4</v>
      </c>
      <c r="AV391">
        <f t="shared" si="131"/>
        <v>1.2139480476737912</v>
      </c>
      <c r="AW391">
        <f t="shared" si="121"/>
        <v>0.54472001259936842</v>
      </c>
      <c r="AX391">
        <f t="shared" si="122"/>
        <v>0.83251765379674303</v>
      </c>
      <c r="AY391">
        <f t="shared" si="123"/>
        <v>0.94317793449613685</v>
      </c>
      <c r="AZ391">
        <f t="shared" si="124"/>
        <v>1.4985545848426736</v>
      </c>
      <c r="BB391">
        <f t="shared" si="132"/>
        <v>1.4725089992306548E-4</v>
      </c>
      <c r="BC391">
        <f t="shared" si="125"/>
        <v>-2.070319007165155E-4</v>
      </c>
      <c r="BD391">
        <f t="shared" si="126"/>
        <v>-9.5474521356003184E-5</v>
      </c>
      <c r="BE391">
        <f t="shared" si="127"/>
        <v>-3.4520848460355774E-5</v>
      </c>
      <c r="BF391">
        <f t="shared" si="128"/>
        <v>3.7924665397473279E-4</v>
      </c>
    </row>
    <row r="392" spans="27:58" x14ac:dyDescent="0.25">
      <c r="AA392" s="1">
        <v>33454</v>
      </c>
      <c r="AB392" s="1" t="s">
        <v>525</v>
      </c>
      <c r="AC392" s="1" t="s">
        <v>22</v>
      </c>
      <c r="AD392" s="1">
        <v>334540000</v>
      </c>
      <c r="AE392" s="1" t="s">
        <v>525</v>
      </c>
      <c r="AF392" s="1">
        <v>391</v>
      </c>
      <c r="AG392" s="1">
        <v>1082</v>
      </c>
      <c r="AH392" s="1">
        <f t="shared" si="129"/>
        <v>532</v>
      </c>
      <c r="AI392" s="1">
        <v>56</v>
      </c>
      <c r="AJ392" s="1">
        <v>60</v>
      </c>
      <c r="AK392" s="1">
        <v>180</v>
      </c>
      <c r="AL392" s="1">
        <v>136</v>
      </c>
      <c r="AM392" s="1">
        <v>100</v>
      </c>
      <c r="AO392">
        <f t="shared" si="130"/>
        <v>1.2607740489095015E-3</v>
      </c>
      <c r="AP392">
        <f t="shared" si="116"/>
        <v>2.1266091975847795E-3</v>
      </c>
      <c r="AQ392">
        <f t="shared" si="117"/>
        <v>1.0224077702990543E-3</v>
      </c>
      <c r="AR392">
        <f t="shared" si="118"/>
        <v>1.6742005692281935E-3</v>
      </c>
      <c r="AS392">
        <f t="shared" si="119"/>
        <v>1.0031643935649954E-3</v>
      </c>
      <c r="AT392">
        <f t="shared" si="120"/>
        <v>1.0654165778819519E-3</v>
      </c>
      <c r="AV392">
        <f t="shared" si="131"/>
        <v>1.686748866241478</v>
      </c>
      <c r="AW392">
        <f t="shared" si="121"/>
        <v>0.81093656011033799</v>
      </c>
      <c r="AX392">
        <f t="shared" si="122"/>
        <v>1.3279148398369101</v>
      </c>
      <c r="AY392">
        <f t="shared" si="123"/>
        <v>0.79567341541704173</v>
      </c>
      <c r="AZ392">
        <f t="shared" si="124"/>
        <v>0.84504957791880086</v>
      </c>
      <c r="BB392">
        <f t="shared" si="132"/>
        <v>1.1117975159949077E-3</v>
      </c>
      <c r="BC392">
        <f t="shared" si="125"/>
        <v>-2.1426134672027344E-4</v>
      </c>
      <c r="BD392">
        <f t="shared" si="126"/>
        <v>4.7481989346929374E-4</v>
      </c>
      <c r="BE392">
        <f t="shared" si="127"/>
        <v>-2.292897336994017E-4</v>
      </c>
      <c r="BF392">
        <f t="shared" si="128"/>
        <v>-1.7937351507867855E-4</v>
      </c>
    </row>
    <row r="393" spans="27:58" x14ac:dyDescent="0.25">
      <c r="AA393" s="1">
        <v>33466</v>
      </c>
      <c r="AB393" s="1" t="s">
        <v>526</v>
      </c>
      <c r="AC393" s="1" t="s">
        <v>22</v>
      </c>
      <c r="AD393" s="1">
        <v>334660000</v>
      </c>
      <c r="AE393" s="1" t="s">
        <v>526</v>
      </c>
      <c r="AF393" s="1">
        <v>392</v>
      </c>
      <c r="AG393" s="1">
        <v>958</v>
      </c>
      <c r="AH393" s="1">
        <f t="shared" si="129"/>
        <v>428</v>
      </c>
      <c r="AI393" s="1">
        <v>40</v>
      </c>
      <c r="AJ393" s="1">
        <v>36</v>
      </c>
      <c r="AK393" s="1">
        <v>92</v>
      </c>
      <c r="AL393" s="1">
        <v>120</v>
      </c>
      <c r="AM393" s="1">
        <v>140</v>
      </c>
      <c r="AO393">
        <f t="shared" si="130"/>
        <v>1.0143069416038847E-3</v>
      </c>
      <c r="AP393">
        <f t="shared" si="116"/>
        <v>1.519006569703414E-3</v>
      </c>
      <c r="AQ393">
        <f t="shared" si="117"/>
        <v>6.1344466217943259E-4</v>
      </c>
      <c r="AR393">
        <f t="shared" si="118"/>
        <v>8.5570251316107674E-4</v>
      </c>
      <c r="AS393">
        <f t="shared" si="119"/>
        <v>8.8514505314558423E-4</v>
      </c>
      <c r="AT393">
        <f t="shared" si="120"/>
        <v>1.4915832090347326E-3</v>
      </c>
      <c r="AV393">
        <f t="shared" si="131"/>
        <v>1.4975807690929013</v>
      </c>
      <c r="AW393">
        <f t="shared" si="121"/>
        <v>0.60479193922247643</v>
      </c>
      <c r="AX393">
        <f t="shared" si="122"/>
        <v>0.84363270925464351</v>
      </c>
      <c r="AY393">
        <f t="shared" si="123"/>
        <v>0.87265995808521069</v>
      </c>
      <c r="AZ393">
        <f t="shared" si="124"/>
        <v>1.4705442187708477</v>
      </c>
      <c r="BB393">
        <f t="shared" si="132"/>
        <v>6.1345230016810685E-4</v>
      </c>
      <c r="BC393">
        <f t="shared" si="125"/>
        <v>-3.0848339711320942E-4</v>
      </c>
      <c r="BD393">
        <f t="shared" si="126"/>
        <v>-1.4550199331728344E-4</v>
      </c>
      <c r="BE393">
        <f t="shared" si="127"/>
        <v>-1.2056499575282542E-4</v>
      </c>
      <c r="BF393">
        <f t="shared" si="128"/>
        <v>5.7520303513690374E-4</v>
      </c>
    </row>
    <row r="394" spans="27:58" x14ac:dyDescent="0.25">
      <c r="AA394" s="1">
        <v>33470</v>
      </c>
      <c r="AB394" s="1" t="s">
        <v>527</v>
      </c>
      <c r="AC394" s="1" t="s">
        <v>22</v>
      </c>
      <c r="AD394" s="1">
        <v>334700000</v>
      </c>
      <c r="AE394" s="1" t="s">
        <v>527</v>
      </c>
      <c r="AF394" s="1">
        <v>393</v>
      </c>
      <c r="AG394" s="1">
        <v>755</v>
      </c>
      <c r="AH394" s="1">
        <f t="shared" si="129"/>
        <v>364</v>
      </c>
      <c r="AI394" s="1">
        <v>48</v>
      </c>
      <c r="AJ394" s="1">
        <v>28</v>
      </c>
      <c r="AK394" s="1">
        <v>84</v>
      </c>
      <c r="AL394" s="1">
        <v>92</v>
      </c>
      <c r="AM394" s="1">
        <v>112</v>
      </c>
      <c r="AO394">
        <f t="shared" si="130"/>
        <v>8.6263487556965891E-4</v>
      </c>
      <c r="AP394">
        <f t="shared" si="116"/>
        <v>1.8228078836440968E-3</v>
      </c>
      <c r="AQ394">
        <f t="shared" si="117"/>
        <v>4.7712362613955864E-4</v>
      </c>
      <c r="AR394">
        <f t="shared" si="118"/>
        <v>7.8129359897315695E-4</v>
      </c>
      <c r="AS394">
        <f t="shared" si="119"/>
        <v>6.7861120741161455E-4</v>
      </c>
      <c r="AT394">
        <f t="shared" si="120"/>
        <v>1.1932665672277861E-3</v>
      </c>
      <c r="AV394">
        <f t="shared" si="131"/>
        <v>2.1130700082585552</v>
      </c>
      <c r="AW394">
        <f t="shared" si="121"/>
        <v>0.55310032048551261</v>
      </c>
      <c r="AX394">
        <f t="shared" si="122"/>
        <v>0.90570601896568748</v>
      </c>
      <c r="AY394">
        <f t="shared" si="123"/>
        <v>0.78667258492589864</v>
      </c>
      <c r="AZ394">
        <f t="shared" si="124"/>
        <v>1.3832811552393911</v>
      </c>
      <c r="BB394">
        <f t="shared" si="132"/>
        <v>1.3637188991707978E-3</v>
      </c>
      <c r="BC394">
        <f t="shared" si="125"/>
        <v>-2.8256018933809517E-4</v>
      </c>
      <c r="BD394">
        <f t="shared" si="126"/>
        <v>-7.7379714918185882E-5</v>
      </c>
      <c r="BE394">
        <f t="shared" si="127"/>
        <v>-1.6282810832122057E-4</v>
      </c>
      <c r="BF394">
        <f t="shared" si="128"/>
        <v>3.8716527258698746E-4</v>
      </c>
    </row>
    <row r="395" spans="27:58" x14ac:dyDescent="0.25">
      <c r="AA395" s="1">
        <v>33473</v>
      </c>
      <c r="AB395" s="1" t="s">
        <v>528</v>
      </c>
      <c r="AC395" s="1" t="s">
        <v>22</v>
      </c>
      <c r="AD395" s="1">
        <v>334730000</v>
      </c>
      <c r="AE395" s="1" t="s">
        <v>528</v>
      </c>
      <c r="AF395" s="1">
        <v>394</v>
      </c>
      <c r="AG395" s="1">
        <v>2080</v>
      </c>
      <c r="AH395" s="1">
        <f t="shared" si="129"/>
        <v>804</v>
      </c>
      <c r="AI395" s="1">
        <v>76</v>
      </c>
      <c r="AJ395" s="1">
        <v>36</v>
      </c>
      <c r="AK395" s="1">
        <v>144</v>
      </c>
      <c r="AL395" s="1">
        <v>224</v>
      </c>
      <c r="AM395" s="1">
        <v>324</v>
      </c>
      <c r="AO395">
        <f t="shared" si="130"/>
        <v>1.9053803295549609E-3</v>
      </c>
      <c r="AP395">
        <f t="shared" si="116"/>
        <v>2.8861124824364867E-3</v>
      </c>
      <c r="AQ395">
        <f t="shared" si="117"/>
        <v>6.1344466217943259E-4</v>
      </c>
      <c r="AR395">
        <f t="shared" si="118"/>
        <v>1.3393604553825547E-3</v>
      </c>
      <c r="AS395">
        <f t="shared" si="119"/>
        <v>1.6522707658717572E-3</v>
      </c>
      <c r="AT395">
        <f t="shared" si="120"/>
        <v>3.4519497123375238E-3</v>
      </c>
      <c r="AV395">
        <f t="shared" si="131"/>
        <v>1.5147172654556558</v>
      </c>
      <c r="AW395">
        <f t="shared" si="121"/>
        <v>0.32195391789455213</v>
      </c>
      <c r="AX395">
        <f t="shared" si="122"/>
        <v>0.70293601471963796</v>
      </c>
      <c r="AY395">
        <f t="shared" si="123"/>
        <v>0.86716060843226905</v>
      </c>
      <c r="AZ395">
        <f t="shared" si="124"/>
        <v>1.8116853936157693</v>
      </c>
      <c r="BB395">
        <f t="shared" si="132"/>
        <v>1.198397017215583E-3</v>
      </c>
      <c r="BC395">
        <f t="shared" si="125"/>
        <v>-6.952455790932402E-4</v>
      </c>
      <c r="BD395">
        <f t="shared" si="126"/>
        <v>-4.7211037506421908E-4</v>
      </c>
      <c r="BE395">
        <f t="shared" si="127"/>
        <v>-2.3549992545062815E-4</v>
      </c>
      <c r="BF395">
        <f t="shared" si="128"/>
        <v>2.0513472433769239E-3</v>
      </c>
    </row>
    <row r="396" spans="27:58" x14ac:dyDescent="0.25">
      <c r="AA396" s="1">
        <v>33474</v>
      </c>
      <c r="AB396" s="1" t="s">
        <v>529</v>
      </c>
      <c r="AC396" s="1" t="s">
        <v>22</v>
      </c>
      <c r="AD396" s="1">
        <v>334740000</v>
      </c>
      <c r="AE396" s="1" t="s">
        <v>529</v>
      </c>
      <c r="AF396" s="1">
        <v>395</v>
      </c>
      <c r="AG396" s="1">
        <v>1638</v>
      </c>
      <c r="AH396" s="1">
        <f t="shared" si="129"/>
        <v>808</v>
      </c>
      <c r="AI396" s="1">
        <v>100</v>
      </c>
      <c r="AJ396" s="1">
        <v>88</v>
      </c>
      <c r="AK396" s="1">
        <v>224</v>
      </c>
      <c r="AL396" s="1">
        <v>244</v>
      </c>
      <c r="AM396" s="1">
        <v>152</v>
      </c>
      <c r="AO396">
        <f t="shared" si="130"/>
        <v>1.9148598336821E-3</v>
      </c>
      <c r="AP396">
        <f t="shared" si="116"/>
        <v>3.7975164242585349E-3</v>
      </c>
      <c r="AQ396">
        <f t="shared" si="117"/>
        <v>1.499531396438613E-3</v>
      </c>
      <c r="AR396">
        <f t="shared" si="118"/>
        <v>2.083449597261752E-3</v>
      </c>
      <c r="AS396">
        <f t="shared" si="119"/>
        <v>1.7997949413960212E-3</v>
      </c>
      <c r="AT396">
        <f t="shared" si="120"/>
        <v>1.6194331983805667E-3</v>
      </c>
      <c r="AV396">
        <f t="shared" si="131"/>
        <v>1.9831824541205498</v>
      </c>
      <c r="AW396">
        <f t="shared" si="121"/>
        <v>0.78310243395473578</v>
      </c>
      <c r="AX396">
        <f t="shared" si="122"/>
        <v>1.0880428742690107</v>
      </c>
      <c r="AY396">
        <f t="shared" si="123"/>
        <v>0.93990949610926899</v>
      </c>
      <c r="AZ396">
        <f t="shared" si="124"/>
        <v>0.84571892411913252</v>
      </c>
      <c r="BB396">
        <f t="shared" si="132"/>
        <v>2.6001703354840895E-3</v>
      </c>
      <c r="BC396">
        <f t="shared" si="125"/>
        <v>-3.6662308397825545E-4</v>
      </c>
      <c r="BD396">
        <f t="shared" si="126"/>
        <v>1.7580263157009927E-4</v>
      </c>
      <c r="BE396">
        <f t="shared" si="127"/>
        <v>-1.1153633253070067E-4</v>
      </c>
      <c r="BF396">
        <f t="shared" si="128"/>
        <v>-2.7136553129411133E-4</v>
      </c>
    </row>
    <row r="397" spans="27:58" x14ac:dyDescent="0.25">
      <c r="AA397" s="1">
        <v>33475</v>
      </c>
      <c r="AB397" s="1" t="s">
        <v>530</v>
      </c>
      <c r="AC397" s="1" t="s">
        <v>22</v>
      </c>
      <c r="AD397" s="1">
        <v>334750000</v>
      </c>
      <c r="AE397" s="1" t="s">
        <v>530</v>
      </c>
      <c r="AF397" s="1">
        <v>396</v>
      </c>
      <c r="AG397" s="1">
        <v>353</v>
      </c>
      <c r="AH397" s="1">
        <f t="shared" si="129"/>
        <v>120</v>
      </c>
      <c r="AI397" s="1">
        <v>8</v>
      </c>
      <c r="AJ397" s="1">
        <v>0</v>
      </c>
      <c r="AK397" s="1">
        <v>16</v>
      </c>
      <c r="AL397" s="1">
        <v>48</v>
      </c>
      <c r="AM397" s="1">
        <v>48</v>
      </c>
      <c r="AO397">
        <f t="shared" si="130"/>
        <v>2.8438512381417328E-4</v>
      </c>
      <c r="AP397">
        <f t="shared" si="116"/>
        <v>3.0380131394068278E-4</v>
      </c>
      <c r="AQ397">
        <f t="shared" si="117"/>
        <v>0</v>
      </c>
      <c r="AR397">
        <f t="shared" si="118"/>
        <v>1.4881782837583942E-4</v>
      </c>
      <c r="AS397">
        <f t="shared" si="119"/>
        <v>3.540580212582337E-4</v>
      </c>
      <c r="AT397">
        <f t="shared" si="120"/>
        <v>5.1139995738333683E-4</v>
      </c>
      <c r="AV397">
        <f t="shared" si="131"/>
        <v>1.0682742819529361</v>
      </c>
      <c r="AW397">
        <f t="shared" si="121"/>
        <v>0</v>
      </c>
      <c r="AX397">
        <f t="shared" si="122"/>
        <v>0.52329681095795277</v>
      </c>
      <c r="AY397">
        <f t="shared" si="123"/>
        <v>1.2449948735349006</v>
      </c>
      <c r="AZ397">
        <f t="shared" si="124"/>
        <v>1.7982655018112079</v>
      </c>
      <c r="BB397">
        <f t="shared" si="132"/>
        <v>2.006441373905567E-5</v>
      </c>
      <c r="BC397">
        <f t="shared" si="125"/>
        <v>0</v>
      </c>
      <c r="BD397">
        <f t="shared" si="126"/>
        <v>-9.6375386977937228E-5</v>
      </c>
      <c r="BE397">
        <f t="shared" si="127"/>
        <v>7.7585234222260493E-5</v>
      </c>
      <c r="BF397">
        <f t="shared" si="128"/>
        <v>3.0010104763343701E-4</v>
      </c>
    </row>
    <row r="398" spans="27:58" x14ac:dyDescent="0.25">
      <c r="AA398" s="1">
        <v>33483</v>
      </c>
      <c r="AB398" s="1" t="s">
        <v>531</v>
      </c>
      <c r="AC398" s="1" t="s">
        <v>22</v>
      </c>
      <c r="AD398" s="1">
        <v>334830000</v>
      </c>
      <c r="AE398" s="1" t="s">
        <v>531</v>
      </c>
      <c r="AF398" s="1">
        <v>397</v>
      </c>
      <c r="AG398" s="1">
        <v>3914</v>
      </c>
      <c r="AH398" s="1">
        <f t="shared" si="129"/>
        <v>1956</v>
      </c>
      <c r="AI398" s="1">
        <v>188</v>
      </c>
      <c r="AJ398" s="1">
        <v>244</v>
      </c>
      <c r="AK398" s="1">
        <v>500</v>
      </c>
      <c r="AL398" s="1">
        <v>576</v>
      </c>
      <c r="AM398" s="1">
        <v>448</v>
      </c>
      <c r="AO398">
        <f t="shared" si="130"/>
        <v>4.6354775181710241E-3</v>
      </c>
      <c r="AP398">
        <f t="shared" si="116"/>
        <v>7.1393308776060453E-3</v>
      </c>
      <c r="AQ398">
        <f t="shared" si="117"/>
        <v>4.1577915992161542E-3</v>
      </c>
      <c r="AR398">
        <f t="shared" si="118"/>
        <v>4.6505571367449821E-3</v>
      </c>
      <c r="AS398">
        <f t="shared" si="119"/>
        <v>4.2486962550988046E-3</v>
      </c>
      <c r="AT398">
        <f t="shared" si="120"/>
        <v>4.7730662689111445E-3</v>
      </c>
      <c r="AV398">
        <f t="shared" si="131"/>
        <v>1.5401500383984048</v>
      </c>
      <c r="AW398">
        <f t="shared" si="121"/>
        <v>0.89695000847650619</v>
      </c>
      <c r="AX398">
        <f t="shared" si="122"/>
        <v>1.0032530884930078</v>
      </c>
      <c r="AY398">
        <f t="shared" si="123"/>
        <v>0.91656064309317842</v>
      </c>
      <c r="AZ398">
        <f t="shared" si="124"/>
        <v>1.0296816779287083</v>
      </c>
      <c r="BB398">
        <f t="shared" si="132"/>
        <v>3.0833330714961672E-3</v>
      </c>
      <c r="BC398">
        <f t="shared" si="125"/>
        <v>-4.5218125064919044E-4</v>
      </c>
      <c r="BD398">
        <f t="shared" si="126"/>
        <v>1.5104119687075795E-5</v>
      </c>
      <c r="BE398">
        <f t="shared" si="127"/>
        <v>-3.701763530348204E-4</v>
      </c>
      <c r="BF398">
        <f t="shared" si="128"/>
        <v>1.3961077516061948E-4</v>
      </c>
    </row>
    <row r="399" spans="27:58" x14ac:dyDescent="0.25">
      <c r="AA399" s="1">
        <v>33486</v>
      </c>
      <c r="AB399" s="1" t="s">
        <v>532</v>
      </c>
      <c r="AC399" s="1" t="s">
        <v>22</v>
      </c>
      <c r="AD399" s="1">
        <v>334860000</v>
      </c>
      <c r="AE399" s="1" t="s">
        <v>532</v>
      </c>
      <c r="AF399" s="1">
        <v>398</v>
      </c>
      <c r="AG399" s="1">
        <v>318</v>
      </c>
      <c r="AH399" s="1">
        <f t="shared" si="129"/>
        <v>136</v>
      </c>
      <c r="AI399" s="1">
        <v>12</v>
      </c>
      <c r="AJ399" s="1">
        <v>8</v>
      </c>
      <c r="AK399" s="1">
        <v>12</v>
      </c>
      <c r="AL399" s="1">
        <v>40</v>
      </c>
      <c r="AM399" s="1">
        <v>64</v>
      </c>
      <c r="AO399">
        <f t="shared" si="130"/>
        <v>3.2230314032272969E-4</v>
      </c>
      <c r="AP399">
        <f t="shared" si="116"/>
        <v>4.5570197091102419E-4</v>
      </c>
      <c r="AQ399">
        <f t="shared" si="117"/>
        <v>1.363210360398739E-4</v>
      </c>
      <c r="AR399">
        <f t="shared" si="118"/>
        <v>1.1161337128187957E-4</v>
      </c>
      <c r="AS399">
        <f t="shared" si="119"/>
        <v>2.9504835104852809E-4</v>
      </c>
      <c r="AT399">
        <f t="shared" si="120"/>
        <v>6.8186660984444918E-4</v>
      </c>
      <c r="AV399">
        <f t="shared" si="131"/>
        <v>1.4138924319965331</v>
      </c>
      <c r="AW399">
        <f t="shared" si="121"/>
        <v>0.42295906860656846</v>
      </c>
      <c r="AX399">
        <f t="shared" si="122"/>
        <v>0.34629936019276286</v>
      </c>
      <c r="AY399">
        <f t="shared" si="123"/>
        <v>0.91543740701095644</v>
      </c>
      <c r="AZ399">
        <f t="shared" si="124"/>
        <v>2.1156064727190684</v>
      </c>
      <c r="BB399">
        <f t="shared" si="132"/>
        <v>1.5783077857956676E-4</v>
      </c>
      <c r="BC399">
        <f t="shared" si="125"/>
        <v>-1.1730150725280074E-4</v>
      </c>
      <c r="BD399">
        <f t="shared" si="126"/>
        <v>-1.1836058654248658E-4</v>
      </c>
      <c r="BE399">
        <f t="shared" si="127"/>
        <v>-2.6068491781403755E-5</v>
      </c>
      <c r="BF399">
        <f t="shared" si="128"/>
        <v>5.1095096167011304E-4</v>
      </c>
    </row>
    <row r="400" spans="27:58" x14ac:dyDescent="0.25">
      <c r="AA400" s="1">
        <v>33487</v>
      </c>
      <c r="AB400" s="1" t="s">
        <v>533</v>
      </c>
      <c r="AC400" s="1" t="s">
        <v>22</v>
      </c>
      <c r="AD400" s="1">
        <v>334870000</v>
      </c>
      <c r="AE400" s="1" t="s">
        <v>533</v>
      </c>
      <c r="AF400" s="1">
        <v>399</v>
      </c>
      <c r="AG400" s="1">
        <v>1056</v>
      </c>
      <c r="AH400" s="1">
        <f t="shared" si="129"/>
        <v>528</v>
      </c>
      <c r="AI400" s="1">
        <v>44</v>
      </c>
      <c r="AJ400" s="1">
        <v>28</v>
      </c>
      <c r="AK400" s="1">
        <v>76</v>
      </c>
      <c r="AL400" s="1">
        <v>164</v>
      </c>
      <c r="AM400" s="1">
        <v>216</v>
      </c>
      <c r="AO400">
        <f t="shared" si="130"/>
        <v>1.2512945447823625E-3</v>
      </c>
      <c r="AP400">
        <f t="shared" si="116"/>
        <v>1.6709072266737554E-3</v>
      </c>
      <c r="AQ400">
        <f t="shared" si="117"/>
        <v>4.7712362613955864E-4</v>
      </c>
      <c r="AR400">
        <f t="shared" si="118"/>
        <v>7.0688468478523727E-4</v>
      </c>
      <c r="AS400">
        <f t="shared" si="119"/>
        <v>1.2096982392989651E-3</v>
      </c>
      <c r="AT400">
        <f t="shared" si="120"/>
        <v>2.3012998082250161E-3</v>
      </c>
      <c r="AV400">
        <f t="shared" si="131"/>
        <v>1.3353428524411701</v>
      </c>
      <c r="AW400">
        <f t="shared" si="121"/>
        <v>0.38130400881955789</v>
      </c>
      <c r="AX400">
        <f t="shared" si="122"/>
        <v>0.56492269364778991</v>
      </c>
      <c r="AY400">
        <f t="shared" si="123"/>
        <v>0.96675738285854018</v>
      </c>
      <c r="AZ400">
        <f t="shared" si="124"/>
        <v>1.8391351723069176</v>
      </c>
      <c r="BB400">
        <f t="shared" si="132"/>
        <v>4.8320644804136532E-4</v>
      </c>
      <c r="BC400">
        <f t="shared" si="125"/>
        <v>-4.6002270360829346E-4</v>
      </c>
      <c r="BD400">
        <f t="shared" si="126"/>
        <v>-4.0367807985514277E-4</v>
      </c>
      <c r="BE400">
        <f t="shared" si="127"/>
        <v>-4.0897129369465578E-5</v>
      </c>
      <c r="BF400">
        <f t="shared" si="128"/>
        <v>1.4021714932130783E-3</v>
      </c>
    </row>
    <row r="401" spans="27:58" x14ac:dyDescent="0.25">
      <c r="AA401" s="1">
        <v>33489</v>
      </c>
      <c r="AB401" s="1" t="s">
        <v>534</v>
      </c>
      <c r="AC401" s="1" t="s">
        <v>22</v>
      </c>
      <c r="AD401" s="1">
        <v>334890000</v>
      </c>
      <c r="AE401" s="1" t="s">
        <v>534</v>
      </c>
      <c r="AF401" s="1">
        <v>400</v>
      </c>
      <c r="AG401" s="1">
        <v>321</v>
      </c>
      <c r="AH401" s="1">
        <f t="shared" si="129"/>
        <v>116</v>
      </c>
      <c r="AI401" s="1">
        <v>8</v>
      </c>
      <c r="AJ401" s="1">
        <v>12</v>
      </c>
      <c r="AK401" s="1">
        <v>8</v>
      </c>
      <c r="AL401" s="1">
        <v>40</v>
      </c>
      <c r="AM401" s="1">
        <v>48</v>
      </c>
      <c r="AO401">
        <f t="shared" si="130"/>
        <v>2.7490561968703415E-4</v>
      </c>
      <c r="AP401">
        <f t="shared" si="116"/>
        <v>3.0380131394068278E-4</v>
      </c>
      <c r="AQ401">
        <f t="shared" si="117"/>
        <v>2.0448155405981084E-4</v>
      </c>
      <c r="AR401">
        <f t="shared" si="118"/>
        <v>7.4408914187919711E-5</v>
      </c>
      <c r="AS401">
        <f t="shared" si="119"/>
        <v>2.9504835104852809E-4</v>
      </c>
      <c r="AT401">
        <f t="shared" si="120"/>
        <v>5.1139995738333683E-4</v>
      </c>
      <c r="AV401">
        <f t="shared" si="131"/>
        <v>1.1051113261582097</v>
      </c>
      <c r="AW401">
        <f t="shared" si="121"/>
        <v>0.7438245689287929</v>
      </c>
      <c r="AX401">
        <f t="shared" si="122"/>
        <v>0.27067076428859627</v>
      </c>
      <c r="AY401">
        <f t="shared" si="123"/>
        <v>1.0732714427025005</v>
      </c>
      <c r="AZ401">
        <f t="shared" si="124"/>
        <v>1.8602746570460773</v>
      </c>
      <c r="BB401">
        <f t="shared" si="132"/>
        <v>3.0363749682755623E-5</v>
      </c>
      <c r="BC401">
        <f t="shared" si="125"/>
        <v>-6.0516329502286704E-5</v>
      </c>
      <c r="BD401">
        <f t="shared" si="126"/>
        <v>-9.724144491737898E-5</v>
      </c>
      <c r="BE401">
        <f t="shared" si="127"/>
        <v>2.0863284079123127E-5</v>
      </c>
      <c r="BF401">
        <f t="shared" si="128"/>
        <v>3.174382997156095E-4</v>
      </c>
    </row>
    <row r="402" spans="27:58" x14ac:dyDescent="0.25">
      <c r="AA402" s="1">
        <v>33492</v>
      </c>
      <c r="AB402" s="1" t="s">
        <v>535</v>
      </c>
      <c r="AC402" s="1" t="s">
        <v>22</v>
      </c>
      <c r="AD402" s="1">
        <v>334920000</v>
      </c>
      <c r="AE402" s="1" t="s">
        <v>535</v>
      </c>
      <c r="AF402" s="1">
        <v>401</v>
      </c>
      <c r="AG402" s="1">
        <v>1531</v>
      </c>
      <c r="AH402" s="1">
        <f t="shared" si="129"/>
        <v>636</v>
      </c>
      <c r="AI402" s="1">
        <v>40</v>
      </c>
      <c r="AJ402" s="1">
        <v>24</v>
      </c>
      <c r="AK402" s="1">
        <v>88</v>
      </c>
      <c r="AL402" s="1">
        <v>212</v>
      </c>
      <c r="AM402" s="1">
        <v>272</v>
      </c>
      <c r="AO402">
        <f t="shared" si="130"/>
        <v>1.5072411562151184E-3</v>
      </c>
      <c r="AP402">
        <f t="shared" ref="AP402:AP453" si="133">AI402/AI$454</f>
        <v>1.519006569703414E-3</v>
      </c>
      <c r="AQ402">
        <f t="shared" ref="AQ402:AQ453" si="134">AJ402/AJ$454</f>
        <v>4.0896310811962169E-4</v>
      </c>
      <c r="AR402">
        <f t="shared" ref="AR402:AR453" si="135">AK402/AK$454</f>
        <v>8.1849805606711685E-4</v>
      </c>
      <c r="AS402">
        <f t="shared" ref="AS402:AS453" si="136">AL402/AL$454</f>
        <v>1.5637562605571988E-3</v>
      </c>
      <c r="AT402">
        <f t="shared" ref="AT402:AT453" si="137">AM402/AM$454</f>
        <v>2.897933091838909E-3</v>
      </c>
      <c r="AV402">
        <f t="shared" si="131"/>
        <v>1.0078059263706944</v>
      </c>
      <c r="AW402">
        <f t="shared" ref="AW402:AW453" si="138">AQ402/$AO402</f>
        <v>0.27133223269100615</v>
      </c>
      <c r="AX402">
        <f t="shared" ref="AX402:AX453" si="139">AR402/$AO402</f>
        <v>0.54304386042806418</v>
      </c>
      <c r="AY402">
        <f t="shared" ref="AY402:AY453" si="140">AS402/$AO402</f>
        <v>1.0374957279457504</v>
      </c>
      <c r="AZ402">
        <f t="shared" ref="AZ402:AZ453" si="141">AT402/$AO402</f>
        <v>1.9226738069679583</v>
      </c>
      <c r="BB402">
        <f t="shared" si="132"/>
        <v>1.1811214445514581E-5</v>
      </c>
      <c r="BC402">
        <f t="shared" ref="BC402:BC453" si="142">IF(AW402=0,0,AQ402*LN(AW402))</f>
        <v>-5.3345608236951331E-4</v>
      </c>
      <c r="BD402">
        <f t="shared" ref="BD402:BD453" si="143">IF(AX402=0,0,AR402*LN(AX402))</f>
        <v>-4.9974641951403508E-4</v>
      </c>
      <c r="BE402">
        <f t="shared" ref="BE402:BE453" si="144">IF(AY402=0,0,AS402*LN(AY402))</f>
        <v>5.7561641943902305E-5</v>
      </c>
      <c r="BF402">
        <f t="shared" ref="BF402:BF453" si="145">IF(AZ402=0,0,AT402*LN(AZ402))</f>
        <v>1.894427620023331E-3</v>
      </c>
    </row>
    <row r="403" spans="27:58" x14ac:dyDescent="0.25">
      <c r="AA403" s="1">
        <v>33494</v>
      </c>
      <c r="AB403" s="1" t="s">
        <v>536</v>
      </c>
      <c r="AC403" s="1" t="s">
        <v>22</v>
      </c>
      <c r="AD403" s="1">
        <v>334940000</v>
      </c>
      <c r="AE403" s="1" t="s">
        <v>536</v>
      </c>
      <c r="AF403" s="1">
        <v>402</v>
      </c>
      <c r="AG403" s="1">
        <v>574</v>
      </c>
      <c r="AH403" s="1">
        <f t="shared" si="129"/>
        <v>304</v>
      </c>
      <c r="AI403" s="1">
        <v>20</v>
      </c>
      <c r="AJ403" s="1">
        <v>16</v>
      </c>
      <c r="AK403" s="1">
        <v>64</v>
      </c>
      <c r="AL403" s="1">
        <v>96</v>
      </c>
      <c r="AM403" s="1">
        <v>108</v>
      </c>
      <c r="AO403">
        <f t="shared" si="130"/>
        <v>7.2044231366257233E-4</v>
      </c>
      <c r="AP403">
        <f t="shared" si="133"/>
        <v>7.5950328485170702E-4</v>
      </c>
      <c r="AQ403">
        <f t="shared" si="134"/>
        <v>2.7264207207974779E-4</v>
      </c>
      <c r="AR403">
        <f t="shared" si="135"/>
        <v>5.9527131350335769E-4</v>
      </c>
      <c r="AS403">
        <f t="shared" si="136"/>
        <v>7.0811604251646741E-4</v>
      </c>
      <c r="AT403">
        <f t="shared" si="137"/>
        <v>1.1506499041125081E-3</v>
      </c>
      <c r="AV403">
        <f t="shared" si="131"/>
        <v>1.0542180414009239</v>
      </c>
      <c r="AW403">
        <f t="shared" si="138"/>
        <v>0.37843706138482441</v>
      </c>
      <c r="AX403">
        <f t="shared" si="139"/>
        <v>0.82625812256518849</v>
      </c>
      <c r="AY403">
        <f t="shared" si="140"/>
        <v>0.98289068963281623</v>
      </c>
      <c r="AZ403">
        <f t="shared" si="141"/>
        <v>1.5971437022665336</v>
      </c>
      <c r="BB403">
        <f t="shared" si="132"/>
        <v>4.0101241122392921E-5</v>
      </c>
      <c r="BC403">
        <f t="shared" si="142"/>
        <v>-2.6492780213043898E-4</v>
      </c>
      <c r="BD403">
        <f t="shared" si="143"/>
        <v>-1.1360637370442943E-4</v>
      </c>
      <c r="BE403">
        <f t="shared" si="144"/>
        <v>-1.2220217573625364E-5</v>
      </c>
      <c r="BF403">
        <f t="shared" si="145"/>
        <v>5.3875367104645169E-4</v>
      </c>
    </row>
    <row r="404" spans="27:58" x14ac:dyDescent="0.25">
      <c r="AA404" s="1">
        <v>33495</v>
      </c>
      <c r="AB404" s="1" t="s">
        <v>537</v>
      </c>
      <c r="AC404" s="1" t="s">
        <v>22</v>
      </c>
      <c r="AD404" s="1">
        <v>334950000</v>
      </c>
      <c r="AE404" s="1" t="s">
        <v>537</v>
      </c>
      <c r="AF404" s="1">
        <v>403</v>
      </c>
      <c r="AG404" s="1">
        <v>1133</v>
      </c>
      <c r="AH404" s="1">
        <f t="shared" si="129"/>
        <v>520</v>
      </c>
      <c r="AI404" s="1">
        <v>40</v>
      </c>
      <c r="AJ404" s="1">
        <v>52</v>
      </c>
      <c r="AK404" s="1">
        <v>100</v>
      </c>
      <c r="AL404" s="1">
        <v>140</v>
      </c>
      <c r="AM404" s="1">
        <v>188</v>
      </c>
      <c r="AO404">
        <f t="shared" si="130"/>
        <v>1.2323355365280843E-3</v>
      </c>
      <c r="AP404">
        <f t="shared" si="133"/>
        <v>1.519006569703414E-3</v>
      </c>
      <c r="AQ404">
        <f t="shared" si="134"/>
        <v>8.8608673425918038E-4</v>
      </c>
      <c r="AR404">
        <f t="shared" si="135"/>
        <v>9.3011142734899643E-4</v>
      </c>
      <c r="AS404">
        <f t="shared" si="136"/>
        <v>1.0326692286698482E-3</v>
      </c>
      <c r="AT404">
        <f t="shared" si="137"/>
        <v>2.0029831664180693E-3</v>
      </c>
      <c r="AV404">
        <f t="shared" si="131"/>
        <v>1.232624171484157</v>
      </c>
      <c r="AW404">
        <f t="shared" si="138"/>
        <v>0.7190304166311664</v>
      </c>
      <c r="AX404">
        <f t="shared" si="139"/>
        <v>0.75475501580473947</v>
      </c>
      <c r="AY404">
        <f t="shared" si="140"/>
        <v>0.8379773187254137</v>
      </c>
      <c r="AZ404">
        <f t="shared" si="141"/>
        <v>1.625355357406284</v>
      </c>
      <c r="BB404">
        <f t="shared" si="132"/>
        <v>3.1769319031556221E-4</v>
      </c>
      <c r="BC404">
        <f t="shared" si="142"/>
        <v>-2.9227714305386581E-4</v>
      </c>
      <c r="BD404">
        <f t="shared" si="143"/>
        <v>-2.6169807166205193E-4</v>
      </c>
      <c r="BE404">
        <f t="shared" si="144"/>
        <v>-1.8253899636135957E-4</v>
      </c>
      <c r="BF404">
        <f t="shared" si="145"/>
        <v>9.7290194961404297E-4</v>
      </c>
    </row>
    <row r="405" spans="27:58" x14ac:dyDescent="0.25">
      <c r="AA405" s="1">
        <v>33496</v>
      </c>
      <c r="AB405" s="1" t="s">
        <v>538</v>
      </c>
      <c r="AC405" s="1" t="s">
        <v>22</v>
      </c>
      <c r="AD405" s="1">
        <v>334960000</v>
      </c>
      <c r="AE405" s="1" t="s">
        <v>538</v>
      </c>
      <c r="AF405" s="1">
        <v>404</v>
      </c>
      <c r="AG405" s="1">
        <v>1928</v>
      </c>
      <c r="AH405" s="1">
        <f t="shared" si="129"/>
        <v>920</v>
      </c>
      <c r="AI405" s="1">
        <v>92</v>
      </c>
      <c r="AJ405" s="1">
        <v>100</v>
      </c>
      <c r="AK405" s="1">
        <v>216</v>
      </c>
      <c r="AL405" s="1">
        <v>284</v>
      </c>
      <c r="AM405" s="1">
        <v>228</v>
      </c>
      <c r="AO405">
        <f t="shared" si="130"/>
        <v>2.180285949241995E-3</v>
      </c>
      <c r="AP405">
        <f t="shared" si="133"/>
        <v>3.4937151103178522E-3</v>
      </c>
      <c r="AQ405">
        <f t="shared" si="134"/>
        <v>1.7040129504984239E-3</v>
      </c>
      <c r="AR405">
        <f t="shared" si="135"/>
        <v>2.0090406830738324E-3</v>
      </c>
      <c r="AS405">
        <f t="shared" si="136"/>
        <v>2.0948432924445494E-3</v>
      </c>
      <c r="AT405">
        <f t="shared" si="137"/>
        <v>2.4291497975708503E-3</v>
      </c>
      <c r="AV405">
        <f t="shared" si="131"/>
        <v>1.6024114229294042</v>
      </c>
      <c r="AW405">
        <f t="shared" si="138"/>
        <v>0.78155480068605054</v>
      </c>
      <c r="AX405">
        <f t="shared" si="139"/>
        <v>0.9214574279911778</v>
      </c>
      <c r="AY405">
        <f t="shared" si="140"/>
        <v>0.9608112610975863</v>
      </c>
      <c r="AZ405">
        <f t="shared" si="141"/>
        <v>1.1141427565569444</v>
      </c>
      <c r="BB405">
        <f t="shared" si="132"/>
        <v>1.6473203329032959E-3</v>
      </c>
      <c r="BC405">
        <f t="shared" si="142"/>
        <v>-4.1998808748420347E-4</v>
      </c>
      <c r="BD405">
        <f t="shared" si="143"/>
        <v>-1.6433691921301379E-4</v>
      </c>
      <c r="BE405">
        <f t="shared" si="144"/>
        <v>-8.374615307683488E-5</v>
      </c>
      <c r="BF405">
        <f t="shared" si="145"/>
        <v>2.6255533849083463E-4</v>
      </c>
    </row>
    <row r="406" spans="27:58" x14ac:dyDescent="0.25">
      <c r="AA406" s="1">
        <v>33498</v>
      </c>
      <c r="AB406" s="1" t="s">
        <v>539</v>
      </c>
      <c r="AC406" s="1" t="s">
        <v>22</v>
      </c>
      <c r="AD406" s="1">
        <v>334980000</v>
      </c>
      <c r="AE406" s="1" t="s">
        <v>539</v>
      </c>
      <c r="AF406" s="1">
        <v>405</v>
      </c>
      <c r="AG406" s="1">
        <v>4489</v>
      </c>
      <c r="AH406" s="1">
        <f t="shared" si="129"/>
        <v>1912</v>
      </c>
      <c r="AI406" s="1">
        <v>152</v>
      </c>
      <c r="AJ406" s="1">
        <v>164</v>
      </c>
      <c r="AK406" s="1">
        <v>340</v>
      </c>
      <c r="AL406" s="1">
        <v>636</v>
      </c>
      <c r="AM406" s="1">
        <v>620</v>
      </c>
      <c r="AO406">
        <f t="shared" si="130"/>
        <v>4.5312029727724943E-3</v>
      </c>
      <c r="AP406">
        <f t="shared" si="133"/>
        <v>5.7722249648729735E-3</v>
      </c>
      <c r="AQ406">
        <f t="shared" si="134"/>
        <v>2.794581238817415E-3</v>
      </c>
      <c r="AR406">
        <f t="shared" si="135"/>
        <v>3.1623788529865876E-3</v>
      </c>
      <c r="AS406">
        <f t="shared" si="136"/>
        <v>4.6912687816715965E-3</v>
      </c>
      <c r="AT406">
        <f t="shared" si="137"/>
        <v>6.6055827828681015E-3</v>
      </c>
      <c r="AV406">
        <f t="shared" si="131"/>
        <v>1.2738835579773506</v>
      </c>
      <c r="AW406">
        <f t="shared" si="138"/>
        <v>0.616741570750582</v>
      </c>
      <c r="AX406">
        <f t="shared" si="139"/>
        <v>0.69791154181107706</v>
      </c>
      <c r="AY406">
        <f t="shared" si="140"/>
        <v>1.0353252347910522</v>
      </c>
      <c r="AZ406">
        <f t="shared" si="141"/>
        <v>1.4577989162172451</v>
      </c>
      <c r="BB406">
        <f t="shared" si="132"/>
        <v>1.3972833873871484E-3</v>
      </c>
      <c r="BC406">
        <f t="shared" si="142"/>
        <v>-1.3506356190346837E-3</v>
      </c>
      <c r="BD406">
        <f t="shared" si="143"/>
        <v>-1.1373903971703106E-3</v>
      </c>
      <c r="BE406">
        <f t="shared" si="144"/>
        <v>1.628602755777369E-4</v>
      </c>
      <c r="BF406">
        <f t="shared" si="145"/>
        <v>2.4898271686305934E-3</v>
      </c>
    </row>
    <row r="407" spans="27:58" x14ac:dyDescent="0.25">
      <c r="AA407" s="1">
        <v>33500</v>
      </c>
      <c r="AB407" s="1" t="s">
        <v>540</v>
      </c>
      <c r="AC407" s="1" t="s">
        <v>22</v>
      </c>
      <c r="AD407" s="1">
        <v>335000000</v>
      </c>
      <c r="AE407" s="1" t="s">
        <v>540</v>
      </c>
      <c r="AF407" s="1">
        <v>406</v>
      </c>
      <c r="AG407" s="1">
        <v>378</v>
      </c>
      <c r="AH407" s="1">
        <f t="shared" si="129"/>
        <v>144</v>
      </c>
      <c r="AI407" s="1">
        <v>8</v>
      </c>
      <c r="AJ407" s="1">
        <v>12</v>
      </c>
      <c r="AK407" s="1">
        <v>24</v>
      </c>
      <c r="AL407" s="1">
        <v>40</v>
      </c>
      <c r="AM407" s="1">
        <v>60</v>
      </c>
      <c r="AO407">
        <f t="shared" si="130"/>
        <v>3.4126214857700796E-4</v>
      </c>
      <c r="AP407">
        <f t="shared" si="133"/>
        <v>3.0380131394068278E-4</v>
      </c>
      <c r="AQ407">
        <f t="shared" si="134"/>
        <v>2.0448155405981084E-4</v>
      </c>
      <c r="AR407">
        <f t="shared" si="135"/>
        <v>2.2322674256375913E-4</v>
      </c>
      <c r="AS407">
        <f t="shared" si="136"/>
        <v>2.9504835104852809E-4</v>
      </c>
      <c r="AT407">
        <f t="shared" si="137"/>
        <v>6.3924994672917112E-4</v>
      </c>
      <c r="AV407">
        <f t="shared" si="131"/>
        <v>0.89022856829411334</v>
      </c>
      <c r="AW407">
        <f t="shared" si="138"/>
        <v>0.59919201385930532</v>
      </c>
      <c r="AX407">
        <f t="shared" si="139"/>
        <v>0.65412101369744091</v>
      </c>
      <c r="AY407">
        <f t="shared" si="140"/>
        <v>0.86457977328812541</v>
      </c>
      <c r="AZ407">
        <f t="shared" si="141"/>
        <v>1.8731932310533419</v>
      </c>
      <c r="BB407">
        <f t="shared" si="132"/>
        <v>-3.532511477465858E-5</v>
      </c>
      <c r="BC407">
        <f t="shared" si="142"/>
        <v>-1.0472996674580093E-4</v>
      </c>
      <c r="BD407">
        <f t="shared" si="143"/>
        <v>-9.4751472382925787E-5</v>
      </c>
      <c r="BE407">
        <f t="shared" si="144"/>
        <v>-4.2932987533430005E-5</v>
      </c>
      <c r="BF407">
        <f t="shared" si="145"/>
        <v>4.012217673642481E-4</v>
      </c>
    </row>
    <row r="408" spans="27:58" x14ac:dyDescent="0.25">
      <c r="AA408" s="1">
        <v>33501</v>
      </c>
      <c r="AB408" s="1" t="s">
        <v>541</v>
      </c>
      <c r="AC408" s="1" t="s">
        <v>22</v>
      </c>
      <c r="AD408" s="1">
        <v>335010000</v>
      </c>
      <c r="AE408" s="1" t="s">
        <v>541</v>
      </c>
      <c r="AF408" s="1">
        <v>407</v>
      </c>
      <c r="AG408" s="1">
        <v>1663</v>
      </c>
      <c r="AH408" s="1">
        <f t="shared" si="129"/>
        <v>824</v>
      </c>
      <c r="AI408" s="1">
        <v>56</v>
      </c>
      <c r="AJ408" s="1">
        <v>108</v>
      </c>
      <c r="AK408" s="1">
        <v>184</v>
      </c>
      <c r="AL408" s="1">
        <v>280</v>
      </c>
      <c r="AM408" s="1">
        <v>196</v>
      </c>
      <c r="AO408">
        <f t="shared" si="130"/>
        <v>1.9527778501906565E-3</v>
      </c>
      <c r="AP408">
        <f t="shared" si="133"/>
        <v>2.1266091975847795E-3</v>
      </c>
      <c r="AQ408">
        <f t="shared" si="134"/>
        <v>1.8403339865382977E-3</v>
      </c>
      <c r="AR408">
        <f t="shared" si="135"/>
        <v>1.7114050263221535E-3</v>
      </c>
      <c r="AS408">
        <f t="shared" si="136"/>
        <v>2.0653384573396964E-3</v>
      </c>
      <c r="AT408">
        <f t="shared" si="137"/>
        <v>2.0882164926486254E-3</v>
      </c>
      <c r="AV408">
        <f t="shared" si="131"/>
        <v>1.0890174718937697</v>
      </c>
      <c r="AW408">
        <f t="shared" si="138"/>
        <v>0.94241850723502385</v>
      </c>
      <c r="AX408">
        <f t="shared" si="139"/>
        <v>0.87639514456550349</v>
      </c>
      <c r="AY408">
        <f t="shared" si="140"/>
        <v>1.0576412760612017</v>
      </c>
      <c r="AZ408">
        <f t="shared" si="141"/>
        <v>1.0693569124848203</v>
      </c>
      <c r="BB408">
        <f t="shared" si="132"/>
        <v>1.8134848733131716E-4</v>
      </c>
      <c r="BC408">
        <f t="shared" si="142"/>
        <v>-1.0914253062961813E-4</v>
      </c>
      <c r="BD408">
        <f t="shared" si="143"/>
        <v>-2.2579971829055808E-4</v>
      </c>
      <c r="BE408">
        <f t="shared" si="144"/>
        <v>1.1574408149127242E-4</v>
      </c>
      <c r="BF408">
        <f t="shared" si="145"/>
        <v>1.4003047601388399E-4</v>
      </c>
    </row>
    <row r="409" spans="27:58" x14ac:dyDescent="0.25">
      <c r="AA409" s="1">
        <v>33503</v>
      </c>
      <c r="AB409" s="1" t="s">
        <v>542</v>
      </c>
      <c r="AC409" s="1" t="s">
        <v>22</v>
      </c>
      <c r="AD409" s="1">
        <v>335030000</v>
      </c>
      <c r="AE409" s="1" t="s">
        <v>542</v>
      </c>
      <c r="AF409" s="1">
        <v>408</v>
      </c>
      <c r="AG409" s="1">
        <v>339</v>
      </c>
      <c r="AH409" s="1">
        <f t="shared" si="129"/>
        <v>148</v>
      </c>
      <c r="AI409" s="1">
        <v>0</v>
      </c>
      <c r="AJ409" s="1">
        <v>8</v>
      </c>
      <c r="AK409" s="1">
        <v>28</v>
      </c>
      <c r="AL409" s="1">
        <v>44</v>
      </c>
      <c r="AM409" s="1">
        <v>68</v>
      </c>
      <c r="AO409">
        <f t="shared" si="130"/>
        <v>3.5074165270414703E-4</v>
      </c>
      <c r="AP409">
        <f t="shared" si="133"/>
        <v>0</v>
      </c>
      <c r="AQ409">
        <f t="shared" si="134"/>
        <v>1.363210360398739E-4</v>
      </c>
      <c r="AR409">
        <f t="shared" si="135"/>
        <v>2.60431199657719E-4</v>
      </c>
      <c r="AS409">
        <f t="shared" si="136"/>
        <v>3.245531861533809E-4</v>
      </c>
      <c r="AT409">
        <f t="shared" si="137"/>
        <v>7.2448327295972724E-4</v>
      </c>
      <c r="AV409">
        <f t="shared" si="131"/>
        <v>0</v>
      </c>
      <c r="AW409">
        <f t="shared" si="138"/>
        <v>0.38866509007090078</v>
      </c>
      <c r="AX409">
        <f t="shared" si="139"/>
        <v>0.74251574527817632</v>
      </c>
      <c r="AY409">
        <f t="shared" si="140"/>
        <v>0.925334027627291</v>
      </c>
      <c r="AZ409">
        <f t="shared" si="141"/>
        <v>2.0655752385669284</v>
      </c>
      <c r="BB409">
        <f t="shared" si="132"/>
        <v>0</v>
      </c>
      <c r="BC409">
        <f t="shared" si="142"/>
        <v>-1.2882845799361191E-4</v>
      </c>
      <c r="BD409">
        <f t="shared" si="143"/>
        <v>-7.7533285688482397E-5</v>
      </c>
      <c r="BE409">
        <f t="shared" si="144"/>
        <v>-2.5185488128514527E-5</v>
      </c>
      <c r="BF409">
        <f t="shared" si="145"/>
        <v>5.2554650797851472E-4</v>
      </c>
    </row>
    <row r="410" spans="27:58" x14ac:dyDescent="0.25">
      <c r="AA410" s="1">
        <v>33505</v>
      </c>
      <c r="AB410" s="1" t="s">
        <v>543</v>
      </c>
      <c r="AC410" s="1" t="s">
        <v>22</v>
      </c>
      <c r="AD410" s="1">
        <v>335050000</v>
      </c>
      <c r="AE410" s="1" t="s">
        <v>543</v>
      </c>
      <c r="AF410" s="1">
        <v>409</v>
      </c>
      <c r="AG410" s="1">
        <v>1216</v>
      </c>
      <c r="AH410" s="1">
        <f t="shared" si="129"/>
        <v>524</v>
      </c>
      <c r="AI410" s="1">
        <v>36</v>
      </c>
      <c r="AJ410" s="1">
        <v>52</v>
      </c>
      <c r="AK410" s="1">
        <v>100</v>
      </c>
      <c r="AL410" s="1">
        <v>164</v>
      </c>
      <c r="AM410" s="1">
        <v>172</v>
      </c>
      <c r="AO410">
        <f t="shared" si="130"/>
        <v>1.2418150406552234E-3</v>
      </c>
      <c r="AP410">
        <f t="shared" si="133"/>
        <v>1.3671059127330725E-3</v>
      </c>
      <c r="AQ410">
        <f t="shared" si="134"/>
        <v>8.8608673425918038E-4</v>
      </c>
      <c r="AR410">
        <f t="shared" si="135"/>
        <v>9.3011142734899643E-4</v>
      </c>
      <c r="AS410">
        <f t="shared" si="136"/>
        <v>1.2096982392989651E-3</v>
      </c>
      <c r="AT410">
        <f t="shared" si="137"/>
        <v>1.8325165139569573E-3</v>
      </c>
      <c r="AV410">
        <f t="shared" si="131"/>
        <v>1.1008933439973005</v>
      </c>
      <c r="AW410">
        <f t="shared" si="138"/>
        <v>0.71354163482482158</v>
      </c>
      <c r="AX410">
        <f t="shared" si="139"/>
        <v>0.74899352713447431</v>
      </c>
      <c r="AY410">
        <f t="shared" si="140"/>
        <v>0.97413721020860533</v>
      </c>
      <c r="AZ410">
        <f t="shared" si="141"/>
        <v>1.475675888890877</v>
      </c>
      <c r="BB410">
        <f t="shared" si="132"/>
        <v>1.3140892872059748E-4</v>
      </c>
      <c r="BC410">
        <f t="shared" si="142"/>
        <v>-2.9906711294003084E-4</v>
      </c>
      <c r="BD410">
        <f t="shared" si="143"/>
        <v>-2.6882539716902693E-4</v>
      </c>
      <c r="BE410">
        <f t="shared" si="144"/>
        <v>-3.1697858882591836E-5</v>
      </c>
      <c r="BF410">
        <f t="shared" si="145"/>
        <v>7.1306170583865312E-4</v>
      </c>
    </row>
    <row r="411" spans="27:58" x14ac:dyDescent="0.25">
      <c r="AA411" s="1">
        <v>33517</v>
      </c>
      <c r="AB411" s="1" t="s">
        <v>544</v>
      </c>
      <c r="AC411" s="1" t="s">
        <v>22</v>
      </c>
      <c r="AD411" s="1">
        <v>335170000</v>
      </c>
      <c r="AE411" s="1" t="s">
        <v>544</v>
      </c>
      <c r="AF411" s="1">
        <v>410</v>
      </c>
      <c r="AG411" s="1">
        <v>1340</v>
      </c>
      <c r="AH411" s="1">
        <f t="shared" si="129"/>
        <v>592</v>
      </c>
      <c r="AI411" s="1">
        <v>36</v>
      </c>
      <c r="AJ411" s="1">
        <v>16</v>
      </c>
      <c r="AK411" s="1">
        <v>104</v>
      </c>
      <c r="AL411" s="1">
        <v>184</v>
      </c>
      <c r="AM411" s="1">
        <v>252</v>
      </c>
      <c r="AO411">
        <f t="shared" si="130"/>
        <v>1.4029666108165881E-3</v>
      </c>
      <c r="AP411">
        <f t="shared" si="133"/>
        <v>1.3671059127330725E-3</v>
      </c>
      <c r="AQ411">
        <f t="shared" si="134"/>
        <v>2.7264207207974779E-4</v>
      </c>
      <c r="AR411">
        <f t="shared" si="135"/>
        <v>9.6731588444295621E-4</v>
      </c>
      <c r="AS411">
        <f t="shared" si="136"/>
        <v>1.3572224148232291E-3</v>
      </c>
      <c r="AT411">
        <f t="shared" si="137"/>
        <v>2.6848497762625187E-3</v>
      </c>
      <c r="AV411">
        <f t="shared" si="131"/>
        <v>0.97443937880842146</v>
      </c>
      <c r="AW411">
        <f t="shared" si="138"/>
        <v>0.19433254503545039</v>
      </c>
      <c r="AX411">
        <f t="shared" si="139"/>
        <v>0.68947890632973508</v>
      </c>
      <c r="AY411">
        <f t="shared" si="140"/>
        <v>0.96739466524671325</v>
      </c>
      <c r="AZ411">
        <f t="shared" si="141"/>
        <v>1.9136947063193601</v>
      </c>
      <c r="BB411">
        <f t="shared" si="132"/>
        <v>-3.5398431635863427E-5</v>
      </c>
      <c r="BC411">
        <f t="shared" si="142"/>
        <v>-4.4663799955132235E-4</v>
      </c>
      <c r="BD411">
        <f t="shared" si="143"/>
        <v>-3.5966659404251475E-4</v>
      </c>
      <c r="BE411">
        <f t="shared" si="144"/>
        <v>-4.4990203634252182E-5</v>
      </c>
      <c r="BF411">
        <f t="shared" si="145"/>
        <v>1.7425635545651713E-3</v>
      </c>
    </row>
    <row r="412" spans="27:58" x14ac:dyDescent="0.25">
      <c r="AA412" s="1">
        <v>33518</v>
      </c>
      <c r="AB412" s="1" t="s">
        <v>545</v>
      </c>
      <c r="AC412" s="1" t="s">
        <v>22</v>
      </c>
      <c r="AD412" s="1">
        <v>335180000</v>
      </c>
      <c r="AE412" s="1" t="s">
        <v>545</v>
      </c>
      <c r="AF412" s="1">
        <v>411</v>
      </c>
      <c r="AG412" s="1">
        <v>974</v>
      </c>
      <c r="AH412" s="1">
        <f t="shared" si="129"/>
        <v>428</v>
      </c>
      <c r="AI412" s="1">
        <v>40</v>
      </c>
      <c r="AJ412" s="1">
        <v>52</v>
      </c>
      <c r="AK412" s="1">
        <v>120</v>
      </c>
      <c r="AL412" s="1">
        <v>116</v>
      </c>
      <c r="AM412" s="1">
        <v>100</v>
      </c>
      <c r="AO412">
        <f t="shared" si="130"/>
        <v>1.0143069416038847E-3</v>
      </c>
      <c r="AP412">
        <f t="shared" si="133"/>
        <v>1.519006569703414E-3</v>
      </c>
      <c r="AQ412">
        <f t="shared" si="134"/>
        <v>8.8608673425918038E-4</v>
      </c>
      <c r="AR412">
        <f t="shared" si="135"/>
        <v>1.1161337128187958E-3</v>
      </c>
      <c r="AS412">
        <f t="shared" si="136"/>
        <v>8.5564021804073137E-4</v>
      </c>
      <c r="AT412">
        <f t="shared" si="137"/>
        <v>1.0654165778819519E-3</v>
      </c>
      <c r="AV412">
        <f t="shared" si="131"/>
        <v>1.4975807690929013</v>
      </c>
      <c r="AW412">
        <f t="shared" si="138"/>
        <v>0.87358835665468815</v>
      </c>
      <c r="AX412">
        <f t="shared" si="139"/>
        <v>1.1003904903321438</v>
      </c>
      <c r="AY412">
        <f t="shared" si="140"/>
        <v>0.84357129281570364</v>
      </c>
      <c r="AZ412">
        <f t="shared" si="141"/>
        <v>1.0503887276934629</v>
      </c>
      <c r="BB412">
        <f t="shared" si="132"/>
        <v>6.1345230016810685E-4</v>
      </c>
      <c r="BC412">
        <f t="shared" si="142"/>
        <v>-1.1975107963610716E-4</v>
      </c>
      <c r="BD412">
        <f t="shared" si="143"/>
        <v>1.0677505220256998E-4</v>
      </c>
      <c r="BE412">
        <f t="shared" si="144"/>
        <v>-1.4555369362876367E-4</v>
      </c>
      <c r="BF412">
        <f t="shared" si="145"/>
        <v>5.2376211918815322E-5</v>
      </c>
    </row>
    <row r="413" spans="27:58" x14ac:dyDescent="0.25">
      <c r="AA413" s="1">
        <v>33519</v>
      </c>
      <c r="AB413" s="1" t="s">
        <v>546</v>
      </c>
      <c r="AC413" s="1" t="s">
        <v>13</v>
      </c>
      <c r="AD413" s="1">
        <v>335190101</v>
      </c>
      <c r="AE413" s="1" t="s">
        <v>547</v>
      </c>
      <c r="AF413" s="1">
        <v>412</v>
      </c>
      <c r="AG413" s="1">
        <v>2766</v>
      </c>
      <c r="AH413" s="1">
        <f t="shared" si="129"/>
        <v>1380</v>
      </c>
      <c r="AI413" s="1">
        <v>88</v>
      </c>
      <c r="AJ413" s="1">
        <v>212</v>
      </c>
      <c r="AK413" s="1">
        <v>396</v>
      </c>
      <c r="AL413" s="1">
        <v>424</v>
      </c>
      <c r="AM413" s="1">
        <v>260</v>
      </c>
      <c r="AO413">
        <f t="shared" si="130"/>
        <v>3.2704289238629928E-3</v>
      </c>
      <c r="AP413">
        <f t="shared" si="133"/>
        <v>3.3418144533475108E-3</v>
      </c>
      <c r="AQ413">
        <f t="shared" si="134"/>
        <v>3.6125074550566586E-3</v>
      </c>
      <c r="AR413">
        <f t="shared" si="135"/>
        <v>3.6832412523020259E-3</v>
      </c>
      <c r="AS413">
        <f t="shared" si="136"/>
        <v>3.1275125211143976E-3</v>
      </c>
      <c r="AT413">
        <f t="shared" si="137"/>
        <v>2.7700831024930748E-3</v>
      </c>
      <c r="AV413">
        <f t="shared" si="131"/>
        <v>1.0218275740419389</v>
      </c>
      <c r="AW413">
        <f t="shared" si="138"/>
        <v>1.1045974516362846</v>
      </c>
      <c r="AX413">
        <f t="shared" si="139"/>
        <v>1.1262257453225506</v>
      </c>
      <c r="AY413">
        <f t="shared" si="140"/>
        <v>0.95630041010651778</v>
      </c>
      <c r="AZ413">
        <f t="shared" si="141"/>
        <v>0.84700911317194583</v>
      </c>
      <c r="BB413">
        <f t="shared" si="132"/>
        <v>7.2159008493628189E-5</v>
      </c>
      <c r="BC413">
        <f t="shared" si="142"/>
        <v>3.5937575094757051E-4</v>
      </c>
      <c r="BD413">
        <f t="shared" si="143"/>
        <v>4.3783423176380672E-4</v>
      </c>
      <c r="BE413">
        <f t="shared" si="144"/>
        <v>-1.3974720111637438E-4</v>
      </c>
      <c r="BF413">
        <f t="shared" si="145"/>
        <v>-4.5995519400281832E-4</v>
      </c>
    </row>
    <row r="414" spans="27:58" x14ac:dyDescent="0.25">
      <c r="AA414" s="1">
        <v>33519</v>
      </c>
      <c r="AB414" s="1" t="s">
        <v>546</v>
      </c>
      <c r="AC414" s="1" t="s">
        <v>15</v>
      </c>
      <c r="AD414" s="1">
        <v>335190102</v>
      </c>
      <c r="AE414" s="1" t="s">
        <v>548</v>
      </c>
      <c r="AF414" s="1">
        <v>413</v>
      </c>
      <c r="AG414" s="1">
        <v>2216</v>
      </c>
      <c r="AH414" s="1">
        <f t="shared" si="129"/>
        <v>1020</v>
      </c>
      <c r="AI414" s="1">
        <v>80</v>
      </c>
      <c r="AJ414" s="1">
        <v>208</v>
      </c>
      <c r="AK414" s="1">
        <v>292</v>
      </c>
      <c r="AL414" s="1">
        <v>296</v>
      </c>
      <c r="AM414" s="1">
        <v>144</v>
      </c>
      <c r="AO414">
        <f t="shared" si="130"/>
        <v>2.4172735524204728E-3</v>
      </c>
      <c r="AP414">
        <f t="shared" si="133"/>
        <v>3.0380131394068281E-3</v>
      </c>
      <c r="AQ414">
        <f t="shared" si="134"/>
        <v>3.5443469370367215E-3</v>
      </c>
      <c r="AR414">
        <f t="shared" si="135"/>
        <v>2.7159253678590697E-3</v>
      </c>
      <c r="AS414">
        <f t="shared" si="136"/>
        <v>2.1833577977591078E-3</v>
      </c>
      <c r="AT414">
        <f t="shared" si="137"/>
        <v>1.5341998721500106E-3</v>
      </c>
      <c r="AV414">
        <f t="shared" si="131"/>
        <v>1.2567932728858073</v>
      </c>
      <c r="AW414">
        <f t="shared" si="138"/>
        <v>1.4662581045027707</v>
      </c>
      <c r="AX414">
        <f t="shared" si="139"/>
        <v>1.1235490352920752</v>
      </c>
      <c r="AY414">
        <f t="shared" si="140"/>
        <v>0.90323157491747685</v>
      </c>
      <c r="AZ414">
        <f t="shared" si="141"/>
        <v>0.63468194181572057</v>
      </c>
      <c r="BB414">
        <f t="shared" si="132"/>
        <v>6.9437878060712934E-4</v>
      </c>
      <c r="BC414">
        <f t="shared" si="142"/>
        <v>1.3564699472485525E-3</v>
      </c>
      <c r="BD414">
        <f t="shared" si="143"/>
        <v>3.1638481861615832E-4</v>
      </c>
      <c r="BE414">
        <f t="shared" si="144"/>
        <v>-2.2221409529404662E-4</v>
      </c>
      <c r="BF414">
        <f t="shared" si="145"/>
        <v>-6.9749525871118639E-4</v>
      </c>
    </row>
    <row r="415" spans="27:58" x14ac:dyDescent="0.25">
      <c r="AA415" s="1">
        <v>33519</v>
      </c>
      <c r="AB415" s="1" t="s">
        <v>546</v>
      </c>
      <c r="AC415" s="1" t="s">
        <v>17</v>
      </c>
      <c r="AD415" s="1">
        <v>335190103</v>
      </c>
      <c r="AE415" s="1" t="s">
        <v>549</v>
      </c>
      <c r="AF415" s="1">
        <v>414</v>
      </c>
      <c r="AG415" s="1">
        <v>2902</v>
      </c>
      <c r="AH415" s="1">
        <f t="shared" si="129"/>
        <v>1328</v>
      </c>
      <c r="AI415" s="1">
        <v>96</v>
      </c>
      <c r="AJ415" s="1">
        <v>208</v>
      </c>
      <c r="AK415" s="1">
        <v>340</v>
      </c>
      <c r="AL415" s="1">
        <v>444</v>
      </c>
      <c r="AM415" s="1">
        <v>240</v>
      </c>
      <c r="AO415">
        <f t="shared" si="130"/>
        <v>3.1471953702101843E-3</v>
      </c>
      <c r="AP415">
        <f t="shared" si="133"/>
        <v>3.6456157672881935E-3</v>
      </c>
      <c r="AQ415">
        <f t="shared" si="134"/>
        <v>3.5443469370367215E-3</v>
      </c>
      <c r="AR415">
        <f t="shared" si="135"/>
        <v>3.1623788529865876E-3</v>
      </c>
      <c r="AS415">
        <f t="shared" si="136"/>
        <v>3.2750366966386615E-3</v>
      </c>
      <c r="AT415">
        <f t="shared" si="137"/>
        <v>2.5569997869166845E-3</v>
      </c>
      <c r="AV415">
        <f t="shared" si="131"/>
        <v>1.1583697033224609</v>
      </c>
      <c r="AW415">
        <f t="shared" si="138"/>
        <v>1.1261922188198992</v>
      </c>
      <c r="AX415">
        <f t="shared" si="139"/>
        <v>1.004824448752093</v>
      </c>
      <c r="AY415">
        <f t="shared" si="140"/>
        <v>1.040620715078117</v>
      </c>
      <c r="AZ415">
        <f t="shared" si="141"/>
        <v>0.81246935322795555</v>
      </c>
      <c r="BB415">
        <f t="shared" si="132"/>
        <v>5.3595505590394918E-4</v>
      </c>
      <c r="BC415">
        <f t="shared" si="142"/>
        <v>4.2121807468014521E-4</v>
      </c>
      <c r="BD415">
        <f t="shared" si="143"/>
        <v>1.5220049985305969E-5</v>
      </c>
      <c r="BE415">
        <f t="shared" si="144"/>
        <v>1.3040336931778509E-4</v>
      </c>
      <c r="BF415">
        <f t="shared" si="145"/>
        <v>-5.3103026105352444E-4</v>
      </c>
    </row>
    <row r="416" spans="27:58" x14ac:dyDescent="0.25">
      <c r="AA416" s="1">
        <v>33522</v>
      </c>
      <c r="AB416" s="1" t="s">
        <v>550</v>
      </c>
      <c r="AC416" s="1" t="s">
        <v>13</v>
      </c>
      <c r="AD416" s="1">
        <v>335220101</v>
      </c>
      <c r="AE416" s="1" t="s">
        <v>551</v>
      </c>
      <c r="AF416" s="1">
        <v>415</v>
      </c>
      <c r="AG416" s="1">
        <v>4305</v>
      </c>
      <c r="AH416" s="1">
        <f t="shared" si="129"/>
        <v>1852</v>
      </c>
      <c r="AI416" s="1">
        <v>80</v>
      </c>
      <c r="AJ416" s="1">
        <v>436</v>
      </c>
      <c r="AK416" s="1">
        <v>568</v>
      </c>
      <c r="AL416" s="1">
        <v>572</v>
      </c>
      <c r="AM416" s="1">
        <v>196</v>
      </c>
      <c r="AO416">
        <f t="shared" si="130"/>
        <v>4.3890104108654073E-3</v>
      </c>
      <c r="AP416">
        <f t="shared" si="133"/>
        <v>3.0380131394068281E-3</v>
      </c>
      <c r="AQ416">
        <f t="shared" si="134"/>
        <v>7.4294964641731277E-3</v>
      </c>
      <c r="AR416">
        <f t="shared" si="135"/>
        <v>5.2830329073422994E-3</v>
      </c>
      <c r="AS416">
        <f t="shared" si="136"/>
        <v>4.2191914199939517E-3</v>
      </c>
      <c r="AT416">
        <f t="shared" si="137"/>
        <v>2.0882164926486254E-3</v>
      </c>
      <c r="AV416">
        <f t="shared" si="131"/>
        <v>0.69218635979671894</v>
      </c>
      <c r="AW416">
        <f t="shared" si="138"/>
        <v>1.6927497929329836</v>
      </c>
      <c r="AX416">
        <f t="shared" si="139"/>
        <v>1.2036956882726129</v>
      </c>
      <c r="AY416">
        <f t="shared" si="140"/>
        <v>0.96130813669271487</v>
      </c>
      <c r="AZ416">
        <f t="shared" si="141"/>
        <v>0.47578298914011447</v>
      </c>
      <c r="BB416">
        <f t="shared" si="132"/>
        <v>-1.1176851966922532E-3</v>
      </c>
      <c r="BC416">
        <f t="shared" si="142"/>
        <v>3.9105474334702305E-3</v>
      </c>
      <c r="BD416">
        <f t="shared" si="143"/>
        <v>9.7945615029354852E-4</v>
      </c>
      <c r="BE416">
        <f t="shared" si="144"/>
        <v>-1.6649047348438412E-4</v>
      </c>
      <c r="BF416">
        <f t="shared" si="145"/>
        <v>-1.5511134992486769E-3</v>
      </c>
    </row>
    <row r="417" spans="27:58" x14ac:dyDescent="0.25">
      <c r="AA417" s="1">
        <v>33522</v>
      </c>
      <c r="AB417" s="1" t="s">
        <v>550</v>
      </c>
      <c r="AC417" s="1" t="s">
        <v>15</v>
      </c>
      <c r="AD417" s="1">
        <v>335220102</v>
      </c>
      <c r="AE417" s="1" t="s">
        <v>552</v>
      </c>
      <c r="AF417" s="1">
        <v>416</v>
      </c>
      <c r="AG417" s="1">
        <v>3423</v>
      </c>
      <c r="AH417" s="1">
        <f t="shared" si="129"/>
        <v>1368</v>
      </c>
      <c r="AI417" s="1">
        <v>88</v>
      </c>
      <c r="AJ417" s="1">
        <v>268</v>
      </c>
      <c r="AK417" s="1">
        <v>428</v>
      </c>
      <c r="AL417" s="1">
        <v>420</v>
      </c>
      <c r="AM417" s="1">
        <v>164</v>
      </c>
      <c r="AO417">
        <f t="shared" si="130"/>
        <v>3.2419904114815755E-3</v>
      </c>
      <c r="AP417">
        <f t="shared" si="133"/>
        <v>3.3418144533475108E-3</v>
      </c>
      <c r="AQ417">
        <f t="shared" si="134"/>
        <v>4.566754707335776E-3</v>
      </c>
      <c r="AR417">
        <f t="shared" si="135"/>
        <v>3.9808769090537042E-3</v>
      </c>
      <c r="AS417">
        <f t="shared" si="136"/>
        <v>3.098007686009545E-3</v>
      </c>
      <c r="AT417">
        <f t="shared" si="137"/>
        <v>1.7472831877264011E-3</v>
      </c>
      <c r="AV417">
        <f t="shared" si="131"/>
        <v>1.0307909738142367</v>
      </c>
      <c r="AW417">
        <f t="shared" si="138"/>
        <v>1.4086268395990686</v>
      </c>
      <c r="AX417">
        <f t="shared" si="139"/>
        <v>1.2279113765899328</v>
      </c>
      <c r="AY417">
        <f t="shared" si="140"/>
        <v>0.95558817047634914</v>
      </c>
      <c r="AZ417">
        <f t="shared" si="141"/>
        <v>0.53895384191710183</v>
      </c>
      <c r="BB417">
        <f t="shared" si="132"/>
        <v>1.0134534644412413E-4</v>
      </c>
      <c r="BC417">
        <f t="shared" si="142"/>
        <v>1.5646402954961429E-3</v>
      </c>
      <c r="BD417">
        <f t="shared" si="143"/>
        <v>8.1733238199802874E-4</v>
      </c>
      <c r="BE417">
        <f t="shared" si="144"/>
        <v>-1.4073704524906534E-4</v>
      </c>
      <c r="BF417">
        <f t="shared" si="145"/>
        <v>-1.0800400289180175E-3</v>
      </c>
    </row>
    <row r="418" spans="27:58" x14ac:dyDescent="0.25">
      <c r="AA418" s="1">
        <v>33522</v>
      </c>
      <c r="AB418" s="1" t="s">
        <v>550</v>
      </c>
      <c r="AC418" s="1" t="s">
        <v>17</v>
      </c>
      <c r="AD418" s="1">
        <v>335220103</v>
      </c>
      <c r="AE418" s="1" t="s">
        <v>553</v>
      </c>
      <c r="AF418" s="1">
        <v>417</v>
      </c>
      <c r="AG418" s="1">
        <v>2264</v>
      </c>
      <c r="AH418" s="1">
        <f t="shared" si="129"/>
        <v>384</v>
      </c>
      <c r="AI418" s="1">
        <v>8</v>
      </c>
      <c r="AJ418" s="1">
        <v>76</v>
      </c>
      <c r="AK418" s="1">
        <v>96</v>
      </c>
      <c r="AL418" s="1">
        <v>148</v>
      </c>
      <c r="AM418" s="1">
        <v>56</v>
      </c>
      <c r="AO418">
        <f t="shared" si="130"/>
        <v>9.1003239620535451E-4</v>
      </c>
      <c r="AP418">
        <f t="shared" si="133"/>
        <v>3.0380131394068278E-4</v>
      </c>
      <c r="AQ418">
        <f t="shared" si="134"/>
        <v>1.2950498423788021E-3</v>
      </c>
      <c r="AR418">
        <f t="shared" si="135"/>
        <v>8.9290697025503653E-4</v>
      </c>
      <c r="AS418">
        <f t="shared" si="136"/>
        <v>1.0916788988795539E-3</v>
      </c>
      <c r="AT418">
        <f t="shared" si="137"/>
        <v>5.9663328361389306E-4</v>
      </c>
      <c r="AV418">
        <f t="shared" si="131"/>
        <v>0.33383571311029253</v>
      </c>
      <c r="AW418">
        <f t="shared" si="138"/>
        <v>1.4230810329158501</v>
      </c>
      <c r="AX418">
        <f t="shared" si="139"/>
        <v>0.98118152054616137</v>
      </c>
      <c r="AY418">
        <f t="shared" si="140"/>
        <v>1.1996044354372739</v>
      </c>
      <c r="AZ418">
        <f t="shared" si="141"/>
        <v>0.65561763086866964</v>
      </c>
      <c r="BB418">
        <f t="shared" si="132"/>
        <v>-3.3330233059107936E-4</v>
      </c>
      <c r="BC418">
        <f t="shared" si="142"/>
        <v>4.5692500568502223E-4</v>
      </c>
      <c r="BD418">
        <f t="shared" si="143"/>
        <v>-1.6963268306711233E-5</v>
      </c>
      <c r="BE418">
        <f t="shared" si="144"/>
        <v>1.9867667913330139E-4</v>
      </c>
      <c r="BF418">
        <f t="shared" si="145"/>
        <v>-2.5188517181019447E-4</v>
      </c>
    </row>
    <row r="419" spans="27:58" x14ac:dyDescent="0.25">
      <c r="AA419" s="1">
        <v>33522</v>
      </c>
      <c r="AB419" s="1" t="s">
        <v>550</v>
      </c>
      <c r="AC419" s="1" t="s">
        <v>19</v>
      </c>
      <c r="AD419" s="1">
        <v>335220104</v>
      </c>
      <c r="AE419" s="1" t="s">
        <v>554</v>
      </c>
      <c r="AF419" s="1">
        <v>418</v>
      </c>
      <c r="AG419" s="1">
        <v>2827</v>
      </c>
      <c r="AH419" s="1">
        <f t="shared" si="129"/>
        <v>1104</v>
      </c>
      <c r="AI419" s="1">
        <v>60</v>
      </c>
      <c r="AJ419" s="1">
        <v>248</v>
      </c>
      <c r="AK419" s="1">
        <v>316</v>
      </c>
      <c r="AL419" s="1">
        <v>300</v>
      </c>
      <c r="AM419" s="1">
        <v>180</v>
      </c>
      <c r="AO419">
        <f t="shared" si="130"/>
        <v>2.6163431390903943E-3</v>
      </c>
      <c r="AP419">
        <f t="shared" si="133"/>
        <v>2.2785098545551209E-3</v>
      </c>
      <c r="AQ419">
        <f t="shared" si="134"/>
        <v>4.2259521172360913E-3</v>
      </c>
      <c r="AR419">
        <f t="shared" si="135"/>
        <v>2.9391521104228289E-3</v>
      </c>
      <c r="AS419">
        <f t="shared" si="136"/>
        <v>2.2128626328639608E-3</v>
      </c>
      <c r="AT419">
        <f t="shared" si="137"/>
        <v>1.9177498401875134E-3</v>
      </c>
      <c r="AV419">
        <f t="shared" si="131"/>
        <v>0.87087577333119781</v>
      </c>
      <c r="AW419">
        <f t="shared" si="138"/>
        <v>1.6152132547511711</v>
      </c>
      <c r="AX419">
        <f t="shared" si="139"/>
        <v>1.1233817409151703</v>
      </c>
      <c r="AY419">
        <f t="shared" si="140"/>
        <v>0.84578456082534004</v>
      </c>
      <c r="AZ419">
        <f t="shared" si="141"/>
        <v>0.7329886556295685</v>
      </c>
      <c r="BB419">
        <f t="shared" si="132"/>
        <v>-3.1501751636101651E-4</v>
      </c>
      <c r="BC419">
        <f t="shared" si="142"/>
        <v>2.026204559465318E-3</v>
      </c>
      <c r="BD419">
        <f t="shared" si="143"/>
        <v>3.4195138337595713E-4</v>
      </c>
      <c r="BE419">
        <f t="shared" si="144"/>
        <v>-3.7063370788990548E-4</v>
      </c>
      <c r="BF419">
        <f t="shared" si="145"/>
        <v>-5.9570114737164399E-4</v>
      </c>
    </row>
    <row r="420" spans="27:58" x14ac:dyDescent="0.25">
      <c r="AA420" s="1">
        <v>33522</v>
      </c>
      <c r="AB420" s="1" t="s">
        <v>550</v>
      </c>
      <c r="AC420" s="1" t="s">
        <v>47</v>
      </c>
      <c r="AD420" s="1">
        <v>335220105</v>
      </c>
      <c r="AE420" s="1" t="s">
        <v>555</v>
      </c>
      <c r="AF420" s="1">
        <v>419</v>
      </c>
      <c r="AG420" s="1">
        <v>2810</v>
      </c>
      <c r="AH420" s="1">
        <f t="shared" si="129"/>
        <v>1196</v>
      </c>
      <c r="AI420" s="1">
        <v>80</v>
      </c>
      <c r="AJ420" s="1">
        <v>288</v>
      </c>
      <c r="AK420" s="1">
        <v>348</v>
      </c>
      <c r="AL420" s="1">
        <v>364</v>
      </c>
      <c r="AM420" s="1">
        <v>116</v>
      </c>
      <c r="AO420">
        <f t="shared" si="130"/>
        <v>2.8343717340145935E-3</v>
      </c>
      <c r="AP420">
        <f t="shared" si="133"/>
        <v>3.0380131394068281E-3</v>
      </c>
      <c r="AQ420">
        <f t="shared" si="134"/>
        <v>4.9075572974354607E-3</v>
      </c>
      <c r="AR420">
        <f t="shared" si="135"/>
        <v>3.2367877671745076E-3</v>
      </c>
      <c r="AS420">
        <f t="shared" si="136"/>
        <v>2.6849399945416057E-3</v>
      </c>
      <c r="AT420">
        <f t="shared" si="137"/>
        <v>1.2358832303430642E-3</v>
      </c>
      <c r="AV420">
        <f t="shared" si="131"/>
        <v>1.0718471056383976</v>
      </c>
      <c r="AW420">
        <f t="shared" si="138"/>
        <v>1.7314444815198657</v>
      </c>
      <c r="AX420">
        <f t="shared" si="139"/>
        <v>1.1419771543480408</v>
      </c>
      <c r="AY420">
        <f t="shared" si="140"/>
        <v>0.94727870812438097</v>
      </c>
      <c r="AZ420">
        <f t="shared" si="141"/>
        <v>0.43603427719502547</v>
      </c>
      <c r="BB420">
        <f t="shared" si="132"/>
        <v>2.1078776330637279E-4</v>
      </c>
      <c r="BC420">
        <f t="shared" si="142"/>
        <v>2.6940331245734767E-3</v>
      </c>
      <c r="BD420">
        <f t="shared" si="143"/>
        <v>4.2971952413099822E-4</v>
      </c>
      <c r="BE420">
        <f t="shared" si="144"/>
        <v>-1.4542151253015917E-4</v>
      </c>
      <c r="BF420">
        <f t="shared" si="145"/>
        <v>-1.0258256218965141E-3</v>
      </c>
    </row>
    <row r="421" spans="27:58" x14ac:dyDescent="0.25">
      <c r="AA421" s="1">
        <v>33522</v>
      </c>
      <c r="AB421" s="1" t="s">
        <v>550</v>
      </c>
      <c r="AC421" s="1" t="s">
        <v>49</v>
      </c>
      <c r="AD421" s="1">
        <v>335220106</v>
      </c>
      <c r="AE421" s="1" t="s">
        <v>556</v>
      </c>
      <c r="AF421" s="1">
        <v>420</v>
      </c>
      <c r="AG421" s="1">
        <v>2939</v>
      </c>
      <c r="AH421" s="1">
        <f t="shared" si="129"/>
        <v>1272</v>
      </c>
      <c r="AI421" s="1">
        <v>92</v>
      </c>
      <c r="AJ421" s="1">
        <v>320</v>
      </c>
      <c r="AK421" s="1">
        <v>376</v>
      </c>
      <c r="AL421" s="1">
        <v>368</v>
      </c>
      <c r="AM421" s="1">
        <v>116</v>
      </c>
      <c r="AO421">
        <f t="shared" si="130"/>
        <v>3.0144823124302368E-3</v>
      </c>
      <c r="AP421">
        <f t="shared" si="133"/>
        <v>3.4937151103178522E-3</v>
      </c>
      <c r="AQ421">
        <f t="shared" si="134"/>
        <v>5.4528414415949559E-3</v>
      </c>
      <c r="AR421">
        <f t="shared" si="135"/>
        <v>3.4972189668322265E-3</v>
      </c>
      <c r="AS421">
        <f t="shared" si="136"/>
        <v>2.7144448296464582E-3</v>
      </c>
      <c r="AT421">
        <f t="shared" si="137"/>
        <v>1.2358832303430642E-3</v>
      </c>
      <c r="AV421">
        <f t="shared" si="131"/>
        <v>1.1589768153262987</v>
      </c>
      <c r="AW421">
        <f t="shared" si="138"/>
        <v>1.8088815512733745</v>
      </c>
      <c r="AX421">
        <f t="shared" si="139"/>
        <v>1.1601391563690462</v>
      </c>
      <c r="AY421">
        <f t="shared" si="140"/>
        <v>0.9004679902925381</v>
      </c>
      <c r="AZ421">
        <f t="shared" si="141"/>
        <v>0.40998191472110879</v>
      </c>
      <c r="BB421">
        <f t="shared" si="132"/>
        <v>5.1545420314814863E-4</v>
      </c>
      <c r="BC421">
        <f t="shared" si="142"/>
        <v>3.2319467083368864E-3</v>
      </c>
      <c r="BD421">
        <f t="shared" si="143"/>
        <v>5.1947676653028298E-4</v>
      </c>
      <c r="BE421">
        <f t="shared" si="144"/>
        <v>-2.8458419179359354E-4</v>
      </c>
      <c r="BF421">
        <f t="shared" si="145"/>
        <v>-1.1019656803791574E-3</v>
      </c>
    </row>
    <row r="422" spans="27:58" x14ac:dyDescent="0.25">
      <c r="AA422" s="1">
        <v>33522</v>
      </c>
      <c r="AB422" s="1" t="s">
        <v>550</v>
      </c>
      <c r="AC422" s="1" t="s">
        <v>51</v>
      </c>
      <c r="AD422" s="1">
        <v>335220107</v>
      </c>
      <c r="AE422" s="1" t="s">
        <v>557</v>
      </c>
      <c r="AF422" s="1">
        <v>421</v>
      </c>
      <c r="AG422" s="1">
        <v>2268</v>
      </c>
      <c r="AH422" s="1">
        <f t="shared" si="129"/>
        <v>948</v>
      </c>
      <c r="AI422" s="1">
        <v>84</v>
      </c>
      <c r="AJ422" s="1">
        <v>176</v>
      </c>
      <c r="AK422" s="1">
        <v>336</v>
      </c>
      <c r="AL422" s="1">
        <v>256</v>
      </c>
      <c r="AM422" s="1">
        <v>96</v>
      </c>
      <c r="AO422">
        <f t="shared" si="130"/>
        <v>2.246642478131969E-3</v>
      </c>
      <c r="AP422">
        <f t="shared" si="133"/>
        <v>3.1899137963771695E-3</v>
      </c>
      <c r="AQ422">
        <f t="shared" si="134"/>
        <v>2.9990627928772259E-3</v>
      </c>
      <c r="AR422">
        <f t="shared" si="135"/>
        <v>3.1251743958926278E-3</v>
      </c>
      <c r="AS422">
        <f t="shared" si="136"/>
        <v>1.8883094467105797E-3</v>
      </c>
      <c r="AT422">
        <f t="shared" si="137"/>
        <v>1.0227999147666737E-3</v>
      </c>
      <c r="AV422">
        <f t="shared" si="131"/>
        <v>1.4198582228488392</v>
      </c>
      <c r="AW422">
        <f t="shared" si="138"/>
        <v>1.334908790370098</v>
      </c>
      <c r="AX422">
        <f t="shared" si="139"/>
        <v>1.3910421557110135</v>
      </c>
      <c r="AY422">
        <f t="shared" si="140"/>
        <v>0.84050286820921549</v>
      </c>
      <c r="AZ422">
        <f t="shared" si="141"/>
        <v>0.45525708906612861</v>
      </c>
      <c r="BB422">
        <f t="shared" si="132"/>
        <v>1.1182466858847444E-3</v>
      </c>
      <c r="BC422">
        <f t="shared" si="142"/>
        <v>8.6631817866322672E-4</v>
      </c>
      <c r="BD422">
        <f t="shared" si="143"/>
        <v>1.03147386782824E-3</v>
      </c>
      <c r="BE422">
        <f t="shared" si="144"/>
        <v>-3.281030448307886E-4</v>
      </c>
      <c r="BF422">
        <f t="shared" si="145"/>
        <v>-8.0483408175902526E-4</v>
      </c>
    </row>
    <row r="423" spans="27:58" x14ac:dyDescent="0.25">
      <c r="AA423" s="1">
        <v>33522</v>
      </c>
      <c r="AB423" s="1" t="s">
        <v>550</v>
      </c>
      <c r="AC423" s="1" t="s">
        <v>53</v>
      </c>
      <c r="AD423" s="1">
        <v>335220108</v>
      </c>
      <c r="AE423" s="1" t="s">
        <v>558</v>
      </c>
      <c r="AF423" s="1">
        <v>422</v>
      </c>
      <c r="AG423" s="1">
        <v>3467</v>
      </c>
      <c r="AH423" s="1">
        <f t="shared" si="129"/>
        <v>1532</v>
      </c>
      <c r="AI423" s="1">
        <v>80</v>
      </c>
      <c r="AJ423" s="1">
        <v>308</v>
      </c>
      <c r="AK423" s="1">
        <v>508</v>
      </c>
      <c r="AL423" s="1">
        <v>448</v>
      </c>
      <c r="AM423" s="1">
        <v>188</v>
      </c>
      <c r="AO423">
        <f t="shared" si="130"/>
        <v>3.630650080694279E-3</v>
      </c>
      <c r="AP423">
        <f t="shared" si="133"/>
        <v>3.0380131394068281E-3</v>
      </c>
      <c r="AQ423">
        <f t="shared" si="134"/>
        <v>5.2483598875351454E-3</v>
      </c>
      <c r="AR423">
        <f t="shared" si="135"/>
        <v>4.7249660509329017E-3</v>
      </c>
      <c r="AS423">
        <f t="shared" si="136"/>
        <v>3.3045415317435145E-3</v>
      </c>
      <c r="AT423">
        <f t="shared" si="137"/>
        <v>2.0029831664180693E-3</v>
      </c>
      <c r="AV423">
        <f t="shared" si="131"/>
        <v>0.83676836706496305</v>
      </c>
      <c r="AW423">
        <f t="shared" si="138"/>
        <v>1.4455702893107001</v>
      </c>
      <c r="AX423">
        <f t="shared" si="139"/>
        <v>1.3014104763379895</v>
      </c>
      <c r="AY423">
        <f t="shared" si="140"/>
        <v>0.9101790198166374</v>
      </c>
      <c r="AZ423">
        <f t="shared" si="141"/>
        <v>0.55168719703085367</v>
      </c>
      <c r="BB423">
        <f t="shared" si="132"/>
        <v>-5.4139821106786383E-4</v>
      </c>
      <c r="BC423">
        <f t="shared" si="142"/>
        <v>1.9340411269844371E-3</v>
      </c>
      <c r="BD423">
        <f t="shared" si="143"/>
        <v>1.2447859656796597E-3</v>
      </c>
      <c r="BE423">
        <f t="shared" si="144"/>
        <v>-3.1100353496059065E-4</v>
      </c>
      <c r="BF423">
        <f t="shared" si="145"/>
        <v>-1.1913224407579142E-3</v>
      </c>
    </row>
    <row r="424" spans="27:58" x14ac:dyDescent="0.25">
      <c r="AA424" s="1">
        <v>33522</v>
      </c>
      <c r="AB424" s="1" t="s">
        <v>550</v>
      </c>
      <c r="AC424" s="1" t="s">
        <v>55</v>
      </c>
      <c r="AD424" s="1">
        <v>335220109</v>
      </c>
      <c r="AE424" s="1" t="s">
        <v>559</v>
      </c>
      <c r="AF424" s="1">
        <v>423</v>
      </c>
      <c r="AG424" s="1">
        <v>3299</v>
      </c>
      <c r="AH424" s="1">
        <f t="shared" si="129"/>
        <v>1324</v>
      </c>
      <c r="AI424" s="1">
        <v>48</v>
      </c>
      <c r="AJ424" s="1">
        <v>340</v>
      </c>
      <c r="AK424" s="1">
        <v>340</v>
      </c>
      <c r="AL424" s="1">
        <v>392</v>
      </c>
      <c r="AM424" s="1">
        <v>204</v>
      </c>
      <c r="AO424">
        <f t="shared" si="130"/>
        <v>3.1377158660830452E-3</v>
      </c>
      <c r="AP424">
        <f t="shared" si="133"/>
        <v>1.8228078836440968E-3</v>
      </c>
      <c r="AQ424">
        <f t="shared" si="134"/>
        <v>5.7936440316946405E-3</v>
      </c>
      <c r="AR424">
        <f t="shared" si="135"/>
        <v>3.1623788529865876E-3</v>
      </c>
      <c r="AS424">
        <f t="shared" si="136"/>
        <v>2.8914738402755751E-3</v>
      </c>
      <c r="AT424">
        <f t="shared" si="137"/>
        <v>2.173449818879182E-3</v>
      </c>
      <c r="AV424">
        <f t="shared" si="131"/>
        <v>0.58093465483845463</v>
      </c>
      <c r="AW424">
        <f t="shared" si="138"/>
        <v>1.8464527315301855</v>
      </c>
      <c r="AX424">
        <f t="shared" si="139"/>
        <v>1.00786017216222</v>
      </c>
      <c r="AY424">
        <f t="shared" si="140"/>
        <v>0.92152188524486589</v>
      </c>
      <c r="AZ424">
        <f t="shared" si="141"/>
        <v>0.69268535190613012</v>
      </c>
      <c r="BB424">
        <f t="shared" si="132"/>
        <v>-9.899979468129573E-4</v>
      </c>
      <c r="BC424">
        <f t="shared" si="142"/>
        <v>3.553046963441572E-3</v>
      </c>
      <c r="BD424">
        <f t="shared" si="143"/>
        <v>2.4759661602441151E-5</v>
      </c>
      <c r="BE424">
        <f t="shared" si="144"/>
        <v>-2.3631655004523647E-4</v>
      </c>
      <c r="BF424">
        <f t="shared" si="145"/>
        <v>-7.9804604509497632E-4</v>
      </c>
    </row>
    <row r="425" spans="27:58" x14ac:dyDescent="0.25">
      <c r="AA425" s="1">
        <v>33522</v>
      </c>
      <c r="AB425" s="1" t="s">
        <v>550</v>
      </c>
      <c r="AC425" s="1" t="s">
        <v>57</v>
      </c>
      <c r="AD425" s="1">
        <v>335220110</v>
      </c>
      <c r="AE425" s="1" t="s">
        <v>560</v>
      </c>
      <c r="AF425" s="1">
        <v>424</v>
      </c>
      <c r="AG425" s="1">
        <v>2217</v>
      </c>
      <c r="AH425" s="1">
        <f t="shared" si="129"/>
        <v>920</v>
      </c>
      <c r="AI425" s="1">
        <v>28</v>
      </c>
      <c r="AJ425" s="1">
        <v>168</v>
      </c>
      <c r="AK425" s="1">
        <v>220</v>
      </c>
      <c r="AL425" s="1">
        <v>352</v>
      </c>
      <c r="AM425" s="1">
        <v>152</v>
      </c>
      <c r="AO425">
        <f t="shared" si="130"/>
        <v>2.180285949241995E-3</v>
      </c>
      <c r="AP425">
        <f t="shared" si="133"/>
        <v>1.0633045987923897E-3</v>
      </c>
      <c r="AQ425">
        <f t="shared" si="134"/>
        <v>2.8627417568373521E-3</v>
      </c>
      <c r="AR425">
        <f t="shared" si="135"/>
        <v>2.0462451401677922E-3</v>
      </c>
      <c r="AS425">
        <f t="shared" si="136"/>
        <v>2.5964254892270472E-3</v>
      </c>
      <c r="AT425">
        <f t="shared" si="137"/>
        <v>1.6194331983805667E-3</v>
      </c>
      <c r="AV425">
        <f t="shared" si="131"/>
        <v>0.48769043306547083</v>
      </c>
      <c r="AW425">
        <f t="shared" si="138"/>
        <v>1.313012065152565</v>
      </c>
      <c r="AX425">
        <f t="shared" si="139"/>
        <v>0.93852145443545887</v>
      </c>
      <c r="AY425">
        <f t="shared" si="140"/>
        <v>1.1908646616420788</v>
      </c>
      <c r="AZ425">
        <f t="shared" si="141"/>
        <v>0.74276183770462945</v>
      </c>
      <c r="BB425">
        <f t="shared" si="132"/>
        <v>-7.635318467691443E-4</v>
      </c>
      <c r="BC425">
        <f t="shared" si="142"/>
        <v>7.7959266862418929E-4</v>
      </c>
      <c r="BD425">
        <f t="shared" si="143"/>
        <v>-1.2983335966867417E-4</v>
      </c>
      <c r="BE425">
        <f t="shared" si="144"/>
        <v>4.5354269491659522E-4</v>
      </c>
      <c r="BF425">
        <f t="shared" si="145"/>
        <v>-4.8158676452810418E-4</v>
      </c>
    </row>
    <row r="426" spans="27:58" x14ac:dyDescent="0.25">
      <c r="AA426" s="1">
        <v>33522</v>
      </c>
      <c r="AB426" s="1" t="s">
        <v>550</v>
      </c>
      <c r="AC426" s="1" t="s">
        <v>344</v>
      </c>
      <c r="AD426" s="1">
        <v>335220111</v>
      </c>
      <c r="AE426" s="1" t="s">
        <v>561</v>
      </c>
      <c r="AF426" s="1">
        <v>425</v>
      </c>
      <c r="AG426" s="1">
        <v>2232</v>
      </c>
      <c r="AH426" s="1">
        <f t="shared" si="129"/>
        <v>876</v>
      </c>
      <c r="AI426" s="1">
        <v>40</v>
      </c>
      <c r="AJ426" s="1">
        <v>152</v>
      </c>
      <c r="AK426" s="1">
        <v>224</v>
      </c>
      <c r="AL426" s="1">
        <v>332</v>
      </c>
      <c r="AM426" s="1">
        <v>128</v>
      </c>
      <c r="AO426">
        <f t="shared" si="130"/>
        <v>2.0760114038434647E-3</v>
      </c>
      <c r="AP426">
        <f t="shared" si="133"/>
        <v>1.519006569703414E-3</v>
      </c>
      <c r="AQ426">
        <f t="shared" si="134"/>
        <v>2.5900996847576041E-3</v>
      </c>
      <c r="AR426">
        <f t="shared" si="135"/>
        <v>2.083449597261752E-3</v>
      </c>
      <c r="AS426">
        <f t="shared" si="136"/>
        <v>2.4489013137027832E-3</v>
      </c>
      <c r="AT426">
        <f t="shared" si="137"/>
        <v>1.3637332196888984E-3</v>
      </c>
      <c r="AV426">
        <f t="shared" si="131"/>
        <v>0.73169471366639471</v>
      </c>
      <c r="AW426">
        <f t="shared" si="138"/>
        <v>1.2476326863919784</v>
      </c>
      <c r="AX426">
        <f t="shared" si="139"/>
        <v>1.0035829251248409</v>
      </c>
      <c r="AY426">
        <f t="shared" si="140"/>
        <v>1.1796184304040727</v>
      </c>
      <c r="AZ426">
        <f t="shared" si="141"/>
        <v>0.65690063993103498</v>
      </c>
      <c r="BB426">
        <f t="shared" si="132"/>
        <v>-4.7452536337891734E-4</v>
      </c>
      <c r="BC426">
        <f t="shared" si="142"/>
        <v>5.730541285399296E-4</v>
      </c>
      <c r="BD426">
        <f t="shared" si="143"/>
        <v>7.4515027773251945E-6</v>
      </c>
      <c r="BE426">
        <f t="shared" si="144"/>
        <v>4.0453651108107302E-4</v>
      </c>
      <c r="BF426">
        <f t="shared" si="145"/>
        <v>-5.7307138961492461E-4</v>
      </c>
    </row>
    <row r="427" spans="27:58" x14ac:dyDescent="0.25">
      <c r="AA427" s="1">
        <v>33522</v>
      </c>
      <c r="AB427" s="1" t="s">
        <v>550</v>
      </c>
      <c r="AC427" s="1" t="s">
        <v>447</v>
      </c>
      <c r="AD427" s="1">
        <v>335220112</v>
      </c>
      <c r="AE427" s="1" t="s">
        <v>562</v>
      </c>
      <c r="AF427" s="1">
        <v>426</v>
      </c>
      <c r="AG427" s="1">
        <v>2005</v>
      </c>
      <c r="AH427" s="1">
        <f t="shared" si="129"/>
        <v>984</v>
      </c>
      <c r="AI427" s="1">
        <v>28</v>
      </c>
      <c r="AJ427" s="1">
        <v>148</v>
      </c>
      <c r="AK427" s="1">
        <v>300</v>
      </c>
      <c r="AL427" s="1">
        <v>340</v>
      </c>
      <c r="AM427" s="1">
        <v>168</v>
      </c>
      <c r="AO427">
        <f t="shared" si="130"/>
        <v>2.3319580152762207E-3</v>
      </c>
      <c r="AP427">
        <f t="shared" si="133"/>
        <v>1.0633045987923897E-3</v>
      </c>
      <c r="AQ427">
        <f t="shared" si="134"/>
        <v>2.521939166737667E-3</v>
      </c>
      <c r="AR427">
        <f t="shared" si="135"/>
        <v>2.7903342820469893E-3</v>
      </c>
      <c r="AS427">
        <f t="shared" si="136"/>
        <v>2.5079109839124887E-3</v>
      </c>
      <c r="AT427">
        <f t="shared" si="137"/>
        <v>1.7898998508416792E-3</v>
      </c>
      <c r="AV427">
        <f t="shared" si="131"/>
        <v>0.45597073010186301</v>
      </c>
      <c r="AW427">
        <f t="shared" si="138"/>
        <v>1.0814685128192341</v>
      </c>
      <c r="AX427">
        <f t="shared" si="139"/>
        <v>1.1965628299343434</v>
      </c>
      <c r="AY427">
        <f t="shared" si="140"/>
        <v>1.0754528887242536</v>
      </c>
      <c r="AZ427">
        <f t="shared" si="141"/>
        <v>0.76755234833405239</v>
      </c>
      <c r="BB427">
        <f t="shared" si="132"/>
        <v>-8.3504144902702185E-4</v>
      </c>
      <c r="BC427">
        <f t="shared" si="142"/>
        <v>1.9751790135058702E-4</v>
      </c>
      <c r="BD427">
        <f t="shared" si="143"/>
        <v>5.0073424416706023E-4</v>
      </c>
      <c r="BE427">
        <f t="shared" si="144"/>
        <v>1.8243012146551768E-4</v>
      </c>
      <c r="BF427">
        <f t="shared" si="145"/>
        <v>-4.7351549171225824E-4</v>
      </c>
    </row>
    <row r="428" spans="27:58" x14ac:dyDescent="0.25">
      <c r="AA428" s="1">
        <v>33522</v>
      </c>
      <c r="AB428" s="1" t="s">
        <v>550</v>
      </c>
      <c r="AC428" s="1" t="s">
        <v>449</v>
      </c>
      <c r="AD428" s="1">
        <v>335220113</v>
      </c>
      <c r="AE428" s="1" t="s">
        <v>563</v>
      </c>
      <c r="AF428" s="1">
        <v>427</v>
      </c>
      <c r="AG428" s="1">
        <v>3172</v>
      </c>
      <c r="AH428" s="1">
        <f t="shared" si="129"/>
        <v>1424</v>
      </c>
      <c r="AI428" s="1">
        <v>52</v>
      </c>
      <c r="AJ428" s="1">
        <v>96</v>
      </c>
      <c r="AK428" s="1">
        <v>240</v>
      </c>
      <c r="AL428" s="1">
        <v>668</v>
      </c>
      <c r="AM428" s="1">
        <v>368</v>
      </c>
      <c r="AO428">
        <f t="shared" si="130"/>
        <v>3.374703469261523E-3</v>
      </c>
      <c r="AP428">
        <f t="shared" si="133"/>
        <v>1.9747085406144381E-3</v>
      </c>
      <c r="AQ428">
        <f t="shared" si="134"/>
        <v>1.6358524324784868E-3</v>
      </c>
      <c r="AR428">
        <f t="shared" si="135"/>
        <v>2.2322674256375916E-3</v>
      </c>
      <c r="AS428">
        <f t="shared" si="136"/>
        <v>4.9273074625104185E-3</v>
      </c>
      <c r="AT428">
        <f t="shared" si="137"/>
        <v>3.9207330066055824E-3</v>
      </c>
      <c r="AV428">
        <f t="shared" si="131"/>
        <v>0.58515023871017569</v>
      </c>
      <c r="AW428">
        <f t="shared" si="138"/>
        <v>0.48473960671764021</v>
      </c>
      <c r="AX428">
        <f t="shared" si="139"/>
        <v>0.66147068800864817</v>
      </c>
      <c r="AY428">
        <f t="shared" si="140"/>
        <v>1.4600712351146654</v>
      </c>
      <c r="AZ428">
        <f t="shared" si="141"/>
        <v>1.1618007455521848</v>
      </c>
      <c r="BB428">
        <f t="shared" si="132"/>
        <v>-1.0582199374758725E-3</v>
      </c>
      <c r="BC428">
        <f t="shared" si="142"/>
        <v>-1.1845917842133891E-3</v>
      </c>
      <c r="BD428">
        <f t="shared" si="143"/>
        <v>-9.2257292886720578E-4</v>
      </c>
      <c r="BE428">
        <f t="shared" si="144"/>
        <v>1.8649130770633424E-3</v>
      </c>
      <c r="BF428">
        <f t="shared" si="145"/>
        <v>5.8799690958405177E-4</v>
      </c>
    </row>
    <row r="429" spans="27:58" x14ac:dyDescent="0.25">
      <c r="AA429" s="1">
        <v>33523</v>
      </c>
      <c r="AB429" s="1" t="s">
        <v>564</v>
      </c>
      <c r="AC429" s="1" t="s">
        <v>22</v>
      </c>
      <c r="AD429" s="1">
        <v>335230000</v>
      </c>
      <c r="AE429" s="1" t="s">
        <v>564</v>
      </c>
      <c r="AF429" s="1">
        <v>428</v>
      </c>
      <c r="AG429" s="1">
        <v>1686</v>
      </c>
      <c r="AH429" s="1">
        <f t="shared" si="129"/>
        <v>720</v>
      </c>
      <c r="AI429" s="1">
        <v>88</v>
      </c>
      <c r="AJ429" s="1">
        <v>36</v>
      </c>
      <c r="AK429" s="1">
        <v>108</v>
      </c>
      <c r="AL429" s="1">
        <v>208</v>
      </c>
      <c r="AM429" s="1">
        <v>280</v>
      </c>
      <c r="AO429">
        <f t="shared" si="130"/>
        <v>1.7063107428850397E-3</v>
      </c>
      <c r="AP429">
        <f t="shared" si="133"/>
        <v>3.3418144533475108E-3</v>
      </c>
      <c r="AQ429">
        <f t="shared" si="134"/>
        <v>6.1344466217943259E-4</v>
      </c>
      <c r="AR429">
        <f t="shared" si="135"/>
        <v>1.0045203415369162E-3</v>
      </c>
      <c r="AS429">
        <f t="shared" si="136"/>
        <v>1.534251425452346E-3</v>
      </c>
      <c r="AT429">
        <f t="shared" si="137"/>
        <v>2.9831664180694651E-3</v>
      </c>
      <c r="AV429">
        <f t="shared" si="131"/>
        <v>1.9585028502470496</v>
      </c>
      <c r="AW429">
        <f t="shared" si="138"/>
        <v>0.3595152083155832</v>
      </c>
      <c r="AX429">
        <f t="shared" si="139"/>
        <v>0.58870891232769695</v>
      </c>
      <c r="AY429">
        <f t="shared" si="140"/>
        <v>0.89916296421965036</v>
      </c>
      <c r="AZ429">
        <f t="shared" si="141"/>
        <v>1.7483136823164525</v>
      </c>
      <c r="BB429">
        <f t="shared" si="132"/>
        <v>2.2463019401923008E-3</v>
      </c>
      <c r="BC429">
        <f t="shared" si="142"/>
        <v>-6.2755315244112893E-4</v>
      </c>
      <c r="BD429">
        <f t="shared" si="143"/>
        <v>-5.3221840689627112E-4</v>
      </c>
      <c r="BE429">
        <f t="shared" si="144"/>
        <v>-1.6307710011115669E-4</v>
      </c>
      <c r="BF429">
        <f t="shared" si="145"/>
        <v>1.6665510303937685E-3</v>
      </c>
    </row>
    <row r="430" spans="27:58" x14ac:dyDescent="0.25">
      <c r="AA430" s="1">
        <v>33524</v>
      </c>
      <c r="AB430" s="1" t="s">
        <v>565</v>
      </c>
      <c r="AC430" s="1" t="s">
        <v>22</v>
      </c>
      <c r="AD430" s="1">
        <v>335240000</v>
      </c>
      <c r="AE430" s="1" t="s">
        <v>565</v>
      </c>
      <c r="AF430" s="1">
        <v>429</v>
      </c>
      <c r="AG430" s="1">
        <v>254</v>
      </c>
      <c r="AH430" s="1">
        <f t="shared" si="129"/>
        <v>128</v>
      </c>
      <c r="AI430" s="1">
        <v>4</v>
      </c>
      <c r="AJ430" s="1">
        <v>4</v>
      </c>
      <c r="AK430" s="1">
        <v>36</v>
      </c>
      <c r="AL430" s="1">
        <v>40</v>
      </c>
      <c r="AM430" s="1">
        <v>44</v>
      </c>
      <c r="AO430">
        <f t="shared" si="130"/>
        <v>3.0334413206845149E-4</v>
      </c>
      <c r="AP430">
        <f t="shared" si="133"/>
        <v>1.5190065697034139E-4</v>
      </c>
      <c r="AQ430">
        <f t="shared" si="134"/>
        <v>6.8160518019936948E-5</v>
      </c>
      <c r="AR430">
        <f t="shared" si="135"/>
        <v>3.3484011384563869E-4</v>
      </c>
      <c r="AS430">
        <f t="shared" si="136"/>
        <v>2.9504835104852809E-4</v>
      </c>
      <c r="AT430">
        <f t="shared" si="137"/>
        <v>4.6878329426805883E-4</v>
      </c>
      <c r="AV430">
        <f t="shared" si="131"/>
        <v>0.50075356966543882</v>
      </c>
      <c r="AW430">
        <f t="shared" si="138"/>
        <v>0.22469700519723951</v>
      </c>
      <c r="AX430">
        <f t="shared" si="139"/>
        <v>1.1038292106144316</v>
      </c>
      <c r="AY430">
        <f t="shared" si="140"/>
        <v>0.97265224494914115</v>
      </c>
      <c r="AZ430">
        <f t="shared" si="141"/>
        <v>1.5453844156190071</v>
      </c>
      <c r="BB430">
        <f t="shared" si="132"/>
        <v>-1.0506074899535901E-4</v>
      </c>
      <c r="BC430">
        <f t="shared" si="142"/>
        <v>-1.0176381888965404E-4</v>
      </c>
      <c r="BD430">
        <f t="shared" si="143"/>
        <v>3.3077259453251671E-5</v>
      </c>
      <c r="BE430">
        <f t="shared" si="144"/>
        <v>-8.1812970815240523E-6</v>
      </c>
      <c r="BF430">
        <f t="shared" si="145"/>
        <v>2.0404856650725945E-4</v>
      </c>
    </row>
    <row r="431" spans="27:58" x14ac:dyDescent="0.25">
      <c r="AA431" s="1">
        <v>33525</v>
      </c>
      <c r="AB431" s="1" t="s">
        <v>566</v>
      </c>
      <c r="AC431" s="1" t="s">
        <v>22</v>
      </c>
      <c r="AD431" s="1">
        <v>335250000</v>
      </c>
      <c r="AE431" s="1" t="s">
        <v>566</v>
      </c>
      <c r="AF431" s="1">
        <v>430</v>
      </c>
      <c r="AG431" s="1">
        <v>1294</v>
      </c>
      <c r="AH431" s="1">
        <f t="shared" si="129"/>
        <v>548</v>
      </c>
      <c r="AI431" s="1">
        <v>52</v>
      </c>
      <c r="AJ431" s="1">
        <v>12</v>
      </c>
      <c r="AK431" s="1">
        <v>76</v>
      </c>
      <c r="AL431" s="1">
        <v>176</v>
      </c>
      <c r="AM431" s="1">
        <v>232</v>
      </c>
      <c r="AO431">
        <f t="shared" si="130"/>
        <v>1.2986920654180581E-3</v>
      </c>
      <c r="AP431">
        <f t="shared" si="133"/>
        <v>1.9747085406144381E-3</v>
      </c>
      <c r="AQ431">
        <f t="shared" si="134"/>
        <v>2.0448155405981084E-4</v>
      </c>
      <c r="AR431">
        <f t="shared" si="135"/>
        <v>7.0688468478523727E-4</v>
      </c>
      <c r="AS431">
        <f t="shared" si="136"/>
        <v>1.2982127446135236E-3</v>
      </c>
      <c r="AT431">
        <f t="shared" si="137"/>
        <v>2.4717664606861284E-3</v>
      </c>
      <c r="AV431">
        <f t="shared" si="131"/>
        <v>1.5205363867213324</v>
      </c>
      <c r="AW431">
        <f t="shared" si="138"/>
        <v>0.15745191605062037</v>
      </c>
      <c r="AX431">
        <f t="shared" si="139"/>
        <v>0.54430507709130116</v>
      </c>
      <c r="AY431">
        <f t="shared" si="140"/>
        <v>0.99963092035648948</v>
      </c>
      <c r="AZ431">
        <f t="shared" si="141"/>
        <v>1.9032737062965341</v>
      </c>
      <c r="BB431">
        <f t="shared" si="132"/>
        <v>8.2752759836292615E-4</v>
      </c>
      <c r="BC431">
        <f t="shared" si="142"/>
        <v>-3.7801179086549384E-4</v>
      </c>
      <c r="BD431">
        <f t="shared" si="143"/>
        <v>-4.2995934784231945E-4</v>
      </c>
      <c r="BE431">
        <f t="shared" si="144"/>
        <v>-4.7923233987443023E-7</v>
      </c>
      <c r="BF431">
        <f t="shared" si="145"/>
        <v>1.5907681054976341E-3</v>
      </c>
    </row>
    <row r="432" spans="27:58" x14ac:dyDescent="0.25">
      <c r="AA432" s="1">
        <v>33528</v>
      </c>
      <c r="AB432" s="1" t="s">
        <v>567</v>
      </c>
      <c r="AC432" s="1" t="s">
        <v>22</v>
      </c>
      <c r="AD432" s="1">
        <v>335280000</v>
      </c>
      <c r="AE432" s="1" t="s">
        <v>567</v>
      </c>
      <c r="AF432" s="1">
        <v>431</v>
      </c>
      <c r="AG432" s="1">
        <v>498</v>
      </c>
      <c r="AH432" s="1">
        <f t="shared" si="129"/>
        <v>224</v>
      </c>
      <c r="AI432" s="1">
        <v>16</v>
      </c>
      <c r="AJ432" s="1">
        <v>12</v>
      </c>
      <c r="AK432" s="1">
        <v>64</v>
      </c>
      <c r="AL432" s="1">
        <v>64</v>
      </c>
      <c r="AM432" s="1">
        <v>68</v>
      </c>
      <c r="AO432">
        <f t="shared" si="130"/>
        <v>5.3085223111979014E-4</v>
      </c>
      <c r="AP432">
        <f t="shared" si="133"/>
        <v>6.0760262788136555E-4</v>
      </c>
      <c r="AQ432">
        <f t="shared" si="134"/>
        <v>2.0448155405981084E-4</v>
      </c>
      <c r="AR432">
        <f t="shared" si="135"/>
        <v>5.9527131350335769E-4</v>
      </c>
      <c r="AS432">
        <f t="shared" si="136"/>
        <v>4.7207736167764492E-4</v>
      </c>
      <c r="AT432">
        <f t="shared" si="137"/>
        <v>7.2448327295972724E-4</v>
      </c>
      <c r="AV432">
        <f t="shared" si="131"/>
        <v>1.1445795878067171</v>
      </c>
      <c r="AW432">
        <f t="shared" si="138"/>
        <v>0.38519486605241054</v>
      </c>
      <c r="AX432">
        <f t="shared" si="139"/>
        <v>1.121350309195613</v>
      </c>
      <c r="AY432">
        <f t="shared" si="140"/>
        <v>0.88928205252492887</v>
      </c>
      <c r="AZ432">
        <f t="shared" si="141"/>
        <v>1.3647550683388634</v>
      </c>
      <c r="BB432">
        <f t="shared" si="132"/>
        <v>8.2049077498664319E-5</v>
      </c>
      <c r="BC432">
        <f t="shared" si="142"/>
        <v>-1.9507661456634232E-4</v>
      </c>
      <c r="BD432">
        <f t="shared" si="143"/>
        <v>6.817856194372465E-5</v>
      </c>
      <c r="BE432">
        <f t="shared" si="144"/>
        <v>-5.5393946778904526E-5</v>
      </c>
      <c r="BF432">
        <f t="shared" si="145"/>
        <v>2.2529616800213623E-4</v>
      </c>
    </row>
    <row r="433" spans="27:58" x14ac:dyDescent="0.25">
      <c r="AA433" s="1">
        <v>33530</v>
      </c>
      <c r="AB433" s="1" t="s">
        <v>568</v>
      </c>
      <c r="AC433" s="1" t="s">
        <v>22</v>
      </c>
      <c r="AD433" s="1">
        <v>335300000</v>
      </c>
      <c r="AE433" s="1" t="s">
        <v>568</v>
      </c>
      <c r="AF433" s="1">
        <v>432</v>
      </c>
      <c r="AG433" s="1">
        <v>667</v>
      </c>
      <c r="AH433" s="1">
        <f t="shared" si="129"/>
        <v>272</v>
      </c>
      <c r="AI433" s="1">
        <v>20</v>
      </c>
      <c r="AJ433" s="1">
        <v>20</v>
      </c>
      <c r="AK433" s="1">
        <v>44</v>
      </c>
      <c r="AL433" s="1">
        <v>80</v>
      </c>
      <c r="AM433" s="1">
        <v>108</v>
      </c>
      <c r="AO433">
        <f t="shared" si="130"/>
        <v>6.4460628064545939E-4</v>
      </c>
      <c r="AP433">
        <f t="shared" si="133"/>
        <v>7.5950328485170702E-4</v>
      </c>
      <c r="AQ433">
        <f t="shared" si="134"/>
        <v>3.4080259009968474E-4</v>
      </c>
      <c r="AR433">
        <f t="shared" si="135"/>
        <v>4.0924902803355842E-4</v>
      </c>
      <c r="AS433">
        <f t="shared" si="136"/>
        <v>5.9009670209705619E-4</v>
      </c>
      <c r="AT433">
        <f t="shared" si="137"/>
        <v>1.1506499041125081E-3</v>
      </c>
      <c r="AV433">
        <f t="shared" si="131"/>
        <v>1.1782436933304443</v>
      </c>
      <c r="AW433">
        <f t="shared" si="138"/>
        <v>0.52869883575821064</v>
      </c>
      <c r="AX433">
        <f t="shared" si="139"/>
        <v>0.63488216035339862</v>
      </c>
      <c r="AY433">
        <f t="shared" si="140"/>
        <v>0.91543740701095644</v>
      </c>
      <c r="AZ433">
        <f t="shared" si="141"/>
        <v>1.7850429613567143</v>
      </c>
      <c r="BB433">
        <f t="shared" si="132"/>
        <v>1.2457747634832568E-4</v>
      </c>
      <c r="BC433">
        <f t="shared" si="142"/>
        <v>-2.172058678800772E-4</v>
      </c>
      <c r="BD433">
        <f t="shared" si="143"/>
        <v>-1.8592832885495919E-4</v>
      </c>
      <c r="BE433">
        <f t="shared" si="144"/>
        <v>-5.2136983562807511E-5</v>
      </c>
      <c r="BF433">
        <f t="shared" si="145"/>
        <v>6.6673543742088446E-4</v>
      </c>
    </row>
    <row r="434" spans="27:58" x14ac:dyDescent="0.25">
      <c r="AA434" s="1">
        <v>33534</v>
      </c>
      <c r="AB434" s="1" t="s">
        <v>569</v>
      </c>
      <c r="AC434" s="1" t="s">
        <v>22</v>
      </c>
      <c r="AD434" s="1">
        <v>335340000</v>
      </c>
      <c r="AE434" s="1" t="s">
        <v>569</v>
      </c>
      <c r="AF434" s="1">
        <v>433</v>
      </c>
      <c r="AG434" s="1">
        <v>695</v>
      </c>
      <c r="AH434" s="1">
        <f t="shared" si="129"/>
        <v>280</v>
      </c>
      <c r="AI434" s="1">
        <v>28</v>
      </c>
      <c r="AJ434" s="1">
        <v>24</v>
      </c>
      <c r="AK434" s="1">
        <v>56</v>
      </c>
      <c r="AL434" s="1">
        <v>92</v>
      </c>
      <c r="AM434" s="1">
        <v>80</v>
      </c>
      <c r="AO434">
        <f t="shared" si="130"/>
        <v>6.6356528889973765E-4</v>
      </c>
      <c r="AP434">
        <f t="shared" si="133"/>
        <v>1.0633045987923897E-3</v>
      </c>
      <c r="AQ434">
        <f t="shared" si="134"/>
        <v>4.0896310811962169E-4</v>
      </c>
      <c r="AR434">
        <f t="shared" si="135"/>
        <v>5.20862399315438E-4</v>
      </c>
      <c r="AS434">
        <f t="shared" si="136"/>
        <v>6.7861120741161455E-4</v>
      </c>
      <c r="AT434">
        <f t="shared" si="137"/>
        <v>8.5233326230556143E-4</v>
      </c>
      <c r="AV434">
        <f t="shared" si="131"/>
        <v>1.6024114229294042</v>
      </c>
      <c r="AW434">
        <f t="shared" si="138"/>
        <v>0.61631178568385692</v>
      </c>
      <c r="AX434">
        <f t="shared" si="139"/>
        <v>0.78494521643692916</v>
      </c>
      <c r="AY434">
        <f t="shared" si="140"/>
        <v>1.0226743604036683</v>
      </c>
      <c r="AZ434">
        <f t="shared" si="141"/>
        <v>1.2844753584365771</v>
      </c>
      <c r="BB434">
        <f t="shared" si="132"/>
        <v>5.0135836218795956E-4</v>
      </c>
      <c r="BC434">
        <f t="shared" si="142"/>
        <v>-1.9793908408884627E-4</v>
      </c>
      <c r="BD434">
        <f t="shared" si="143"/>
        <v>-1.2612232537486835E-4</v>
      </c>
      <c r="BE434">
        <f t="shared" si="144"/>
        <v>1.521522197072377E-5</v>
      </c>
      <c r="BF434">
        <f t="shared" si="145"/>
        <v>2.1338193360778793E-4</v>
      </c>
    </row>
    <row r="435" spans="27:58" x14ac:dyDescent="0.25">
      <c r="AA435" s="1">
        <v>33535</v>
      </c>
      <c r="AB435" s="1" t="s">
        <v>570</v>
      </c>
      <c r="AC435" s="1" t="s">
        <v>22</v>
      </c>
      <c r="AD435" s="1">
        <v>335350000</v>
      </c>
      <c r="AE435" s="1" t="s">
        <v>570</v>
      </c>
      <c r="AF435" s="1">
        <v>434</v>
      </c>
      <c r="AG435" s="1">
        <v>3597</v>
      </c>
      <c r="AH435" s="1">
        <f t="shared" si="129"/>
        <v>1860</v>
      </c>
      <c r="AI435" s="1">
        <v>116</v>
      </c>
      <c r="AJ435" s="1">
        <v>220</v>
      </c>
      <c r="AK435" s="1">
        <v>496</v>
      </c>
      <c r="AL435" s="1">
        <v>636</v>
      </c>
      <c r="AM435" s="1">
        <v>392</v>
      </c>
      <c r="AO435">
        <f t="shared" si="130"/>
        <v>4.4079694191196854E-3</v>
      </c>
      <c r="AP435">
        <f t="shared" si="133"/>
        <v>4.4051190521399008E-3</v>
      </c>
      <c r="AQ435">
        <f t="shared" si="134"/>
        <v>3.7488284910965324E-3</v>
      </c>
      <c r="AR435">
        <f t="shared" si="135"/>
        <v>4.6133526796510223E-3</v>
      </c>
      <c r="AS435">
        <f t="shared" si="136"/>
        <v>4.6912687816715965E-3</v>
      </c>
      <c r="AT435">
        <f t="shared" si="137"/>
        <v>4.1764329852972508E-3</v>
      </c>
      <c r="AV435">
        <f t="shared" si="131"/>
        <v>0.99935336053661783</v>
      </c>
      <c r="AW435">
        <f t="shared" si="138"/>
        <v>0.85046608418740122</v>
      </c>
      <c r="AX435">
        <f t="shared" si="139"/>
        <v>1.0465936219159055</v>
      </c>
      <c r="AY435">
        <f t="shared" si="140"/>
        <v>1.0642698112475764</v>
      </c>
      <c r="AZ435">
        <f t="shared" si="141"/>
        <v>0.94747322138440004</v>
      </c>
      <c r="BB435">
        <f t="shared" si="132"/>
        <v>-2.8494452011898876E-6</v>
      </c>
      <c r="BC435">
        <f t="shared" si="142"/>
        <v>-6.0720054522959933E-4</v>
      </c>
      <c r="BD435">
        <f t="shared" si="143"/>
        <v>2.1009540651272047E-4</v>
      </c>
      <c r="BE435">
        <f t="shared" si="144"/>
        <v>2.9221416328976567E-4</v>
      </c>
      <c r="BF435">
        <f t="shared" si="145"/>
        <v>-2.2534614412852107E-4</v>
      </c>
    </row>
    <row r="436" spans="27:58" x14ac:dyDescent="0.25">
      <c r="AA436" s="1">
        <v>33536</v>
      </c>
      <c r="AB436" s="1" t="s">
        <v>571</v>
      </c>
      <c r="AC436" s="1" t="s">
        <v>22</v>
      </c>
      <c r="AD436" s="1">
        <v>335360000</v>
      </c>
      <c r="AE436" s="1" t="s">
        <v>571</v>
      </c>
      <c r="AF436" s="1">
        <v>435</v>
      </c>
      <c r="AG436" s="1">
        <v>161</v>
      </c>
      <c r="AH436" s="1">
        <f t="shared" si="129"/>
        <v>72</v>
      </c>
      <c r="AI436" s="1">
        <v>0</v>
      </c>
      <c r="AJ436" s="1">
        <v>12</v>
      </c>
      <c r="AK436" s="1">
        <v>8</v>
      </c>
      <c r="AL436" s="1">
        <v>28</v>
      </c>
      <c r="AM436" s="1">
        <v>24</v>
      </c>
      <c r="AO436">
        <f t="shared" si="130"/>
        <v>1.7063107428850398E-4</v>
      </c>
      <c r="AP436">
        <f t="shared" si="133"/>
        <v>0</v>
      </c>
      <c r="AQ436">
        <f t="shared" si="134"/>
        <v>2.0448155405981084E-4</v>
      </c>
      <c r="AR436">
        <f t="shared" si="135"/>
        <v>7.4408914187919711E-5</v>
      </c>
      <c r="AS436">
        <f t="shared" si="136"/>
        <v>2.0653384573396966E-4</v>
      </c>
      <c r="AT436">
        <f t="shared" si="137"/>
        <v>2.5569997869166842E-4</v>
      </c>
      <c r="AV436">
        <f t="shared" si="131"/>
        <v>0</v>
      </c>
      <c r="AW436">
        <f t="shared" si="138"/>
        <v>1.1983840277186106</v>
      </c>
      <c r="AX436">
        <f t="shared" si="139"/>
        <v>0.43608067579829396</v>
      </c>
      <c r="AY436">
        <f t="shared" si="140"/>
        <v>1.2104116826033755</v>
      </c>
      <c r="AZ436">
        <f t="shared" si="141"/>
        <v>1.4985545848426733</v>
      </c>
      <c r="BB436">
        <f t="shared" si="132"/>
        <v>0</v>
      </c>
      <c r="BC436">
        <f t="shared" si="142"/>
        <v>3.7005845927272995E-5</v>
      </c>
      <c r="BD436">
        <f t="shared" si="143"/>
        <v>-6.1754042563057915E-5</v>
      </c>
      <c r="BE436">
        <f t="shared" si="144"/>
        <v>3.9439813738688316E-5</v>
      </c>
      <c r="BF436">
        <f t="shared" si="145"/>
        <v>1.0343090562947253E-4</v>
      </c>
    </row>
    <row r="437" spans="27:58" x14ac:dyDescent="0.25">
      <c r="AA437" s="1">
        <v>33539</v>
      </c>
      <c r="AB437" s="1" t="s">
        <v>572</v>
      </c>
      <c r="AC437" s="1" t="s">
        <v>22</v>
      </c>
      <c r="AD437" s="1">
        <v>335390000</v>
      </c>
      <c r="AE437" s="1" t="s">
        <v>572</v>
      </c>
      <c r="AF437" s="1">
        <v>436</v>
      </c>
      <c r="AG437" s="1">
        <v>2625</v>
      </c>
      <c r="AH437" s="1">
        <f t="shared" si="129"/>
        <v>1152</v>
      </c>
      <c r="AI437" s="1">
        <v>108</v>
      </c>
      <c r="AJ437" s="1">
        <v>96</v>
      </c>
      <c r="AK437" s="1">
        <v>244</v>
      </c>
      <c r="AL437" s="1">
        <v>372</v>
      </c>
      <c r="AM437" s="1">
        <v>332</v>
      </c>
      <c r="AO437">
        <f t="shared" si="130"/>
        <v>2.7300971886160636E-3</v>
      </c>
      <c r="AP437">
        <f t="shared" si="133"/>
        <v>4.1013177381992181E-3</v>
      </c>
      <c r="AQ437">
        <f t="shared" si="134"/>
        <v>1.6358524324784868E-3</v>
      </c>
      <c r="AR437">
        <f t="shared" si="135"/>
        <v>2.2694718827315514E-3</v>
      </c>
      <c r="AS437">
        <f t="shared" si="136"/>
        <v>2.7439496647513112E-3</v>
      </c>
      <c r="AT437">
        <f t="shared" si="137"/>
        <v>3.5371830385680803E-3</v>
      </c>
      <c r="AV437">
        <f t="shared" si="131"/>
        <v>1.5022607089963165</v>
      </c>
      <c r="AW437">
        <f t="shared" si="138"/>
        <v>0.59919201385930532</v>
      </c>
      <c r="AX437">
        <f t="shared" si="139"/>
        <v>0.83127878824049783</v>
      </c>
      <c r="AY437">
        <f t="shared" si="140"/>
        <v>1.0050739864474456</v>
      </c>
      <c r="AZ437">
        <f t="shared" si="141"/>
        <v>1.2956253181452282</v>
      </c>
      <c r="BB437">
        <f t="shared" si="132"/>
        <v>1.6691178440434642E-3</v>
      </c>
      <c r="BC437">
        <f t="shared" si="142"/>
        <v>-8.3783973396640745E-4</v>
      </c>
      <c r="BD437">
        <f t="shared" si="143"/>
        <v>-4.1937583435316256E-4</v>
      </c>
      <c r="BE437">
        <f t="shared" si="144"/>
        <v>1.3887560484226323E-5</v>
      </c>
      <c r="BF437">
        <f t="shared" si="145"/>
        <v>9.1610723759610749E-4</v>
      </c>
    </row>
    <row r="438" spans="27:58" x14ac:dyDescent="0.25">
      <c r="AA438" s="1">
        <v>33549</v>
      </c>
      <c r="AB438" s="1" t="s">
        <v>573</v>
      </c>
      <c r="AC438" s="1" t="s">
        <v>22</v>
      </c>
      <c r="AD438" s="1">
        <v>335490000</v>
      </c>
      <c r="AE438" s="1" t="s">
        <v>573</v>
      </c>
      <c r="AF438" s="1">
        <v>437</v>
      </c>
      <c r="AG438" s="1">
        <v>274</v>
      </c>
      <c r="AH438" s="1">
        <f t="shared" si="129"/>
        <v>164</v>
      </c>
      <c r="AI438" s="1">
        <v>20</v>
      </c>
      <c r="AJ438" s="1">
        <v>16</v>
      </c>
      <c r="AK438" s="1">
        <v>24</v>
      </c>
      <c r="AL438" s="1">
        <v>40</v>
      </c>
      <c r="AM438" s="1">
        <v>64</v>
      </c>
      <c r="AO438">
        <f t="shared" si="130"/>
        <v>3.886596692127035E-4</v>
      </c>
      <c r="AP438">
        <f t="shared" si="133"/>
        <v>7.5950328485170702E-4</v>
      </c>
      <c r="AQ438">
        <f t="shared" si="134"/>
        <v>2.7264207207974779E-4</v>
      </c>
      <c r="AR438">
        <f t="shared" si="135"/>
        <v>2.2322674256375913E-4</v>
      </c>
      <c r="AS438">
        <f t="shared" si="136"/>
        <v>2.9504835104852809E-4</v>
      </c>
      <c r="AT438">
        <f t="shared" si="137"/>
        <v>6.8186660984444918E-4</v>
      </c>
      <c r="AV438">
        <f t="shared" si="131"/>
        <v>1.954160271865127</v>
      </c>
      <c r="AW438">
        <f t="shared" si="138"/>
        <v>0.70149308939625987</v>
      </c>
      <c r="AX438">
        <f t="shared" si="139"/>
        <v>0.57435015836848469</v>
      </c>
      <c r="AY438">
        <f t="shared" si="140"/>
        <v>0.75914321557006126</v>
      </c>
      <c r="AZ438">
        <f t="shared" si="141"/>
        <v>1.7544053676206908</v>
      </c>
      <c r="BB438">
        <f t="shared" si="132"/>
        <v>5.0883725569120253E-4</v>
      </c>
      <c r="BC438">
        <f t="shared" si="142"/>
        <v>-9.6663673693660055E-5</v>
      </c>
      <c r="BD438">
        <f t="shared" si="143"/>
        <v>-1.2378280856199781E-4</v>
      </c>
      <c r="BE438">
        <f t="shared" si="144"/>
        <v>-8.1304948571763542E-5</v>
      </c>
      <c r="BF438">
        <f t="shared" si="145"/>
        <v>3.8329766214271717E-4</v>
      </c>
    </row>
    <row r="439" spans="27:58" x14ac:dyDescent="0.25">
      <c r="AA439" s="1">
        <v>33550</v>
      </c>
      <c r="AB439" s="1" t="s">
        <v>574</v>
      </c>
      <c r="AC439" s="1" t="s">
        <v>13</v>
      </c>
      <c r="AD439" s="1">
        <v>335500101</v>
      </c>
      <c r="AE439" s="1" t="s">
        <v>575</v>
      </c>
      <c r="AF439" s="1">
        <v>438</v>
      </c>
      <c r="AG439" s="1">
        <v>3011</v>
      </c>
      <c r="AH439" s="1">
        <f t="shared" si="129"/>
        <v>1308</v>
      </c>
      <c r="AI439" s="1">
        <v>56</v>
      </c>
      <c r="AJ439" s="1">
        <v>188</v>
      </c>
      <c r="AK439" s="1">
        <v>368</v>
      </c>
      <c r="AL439" s="1">
        <v>440</v>
      </c>
      <c r="AM439" s="1">
        <v>256</v>
      </c>
      <c r="AO439">
        <f t="shared" si="130"/>
        <v>3.0997978495744889E-3</v>
      </c>
      <c r="AP439">
        <f t="shared" si="133"/>
        <v>2.1266091975847795E-3</v>
      </c>
      <c r="AQ439">
        <f t="shared" si="134"/>
        <v>3.2035443469370368E-3</v>
      </c>
      <c r="AR439">
        <f t="shared" si="135"/>
        <v>3.422810052644307E-3</v>
      </c>
      <c r="AS439">
        <f t="shared" si="136"/>
        <v>3.245531861533809E-3</v>
      </c>
      <c r="AT439">
        <f t="shared" si="137"/>
        <v>2.7274664393777967E-3</v>
      </c>
      <c r="AV439">
        <f t="shared" si="131"/>
        <v>0.68604770400647264</v>
      </c>
      <c r="AW439">
        <f t="shared" si="138"/>
        <v>1.0334687945463248</v>
      </c>
      <c r="AX439">
        <f t="shared" si="139"/>
        <v>1.1042042800030196</v>
      </c>
      <c r="AY439">
        <f t="shared" si="140"/>
        <v>1.0470140373764454</v>
      </c>
      <c r="AZ439">
        <f t="shared" si="141"/>
        <v>0.87988526082505591</v>
      </c>
      <c r="BB439">
        <f t="shared" si="132"/>
        <v>-8.0132360160764353E-4</v>
      </c>
      <c r="BC439">
        <f t="shared" si="142"/>
        <v>1.0546358144000398E-4</v>
      </c>
      <c r="BD439">
        <f t="shared" si="143"/>
        <v>3.3928593342126903E-4</v>
      </c>
      <c r="BE439">
        <f t="shared" si="144"/>
        <v>1.4910732513103022E-4</v>
      </c>
      <c r="BF439">
        <f t="shared" si="145"/>
        <v>-3.490168756854926E-4</v>
      </c>
    </row>
    <row r="440" spans="27:58" x14ac:dyDescent="0.25">
      <c r="AA440" s="1">
        <v>33550</v>
      </c>
      <c r="AB440" s="1" t="s">
        <v>574</v>
      </c>
      <c r="AC440" s="1" t="s">
        <v>15</v>
      </c>
      <c r="AD440" s="1">
        <v>335500102</v>
      </c>
      <c r="AE440" s="1" t="s">
        <v>576</v>
      </c>
      <c r="AF440" s="1">
        <v>439</v>
      </c>
      <c r="AG440" s="1">
        <v>2053</v>
      </c>
      <c r="AH440" s="1">
        <f t="shared" si="129"/>
        <v>720</v>
      </c>
      <c r="AI440" s="1">
        <v>44</v>
      </c>
      <c r="AJ440" s="1">
        <v>84</v>
      </c>
      <c r="AK440" s="1">
        <v>224</v>
      </c>
      <c r="AL440" s="1">
        <v>256</v>
      </c>
      <c r="AM440" s="1">
        <v>112</v>
      </c>
      <c r="AO440">
        <f t="shared" si="130"/>
        <v>1.7063107428850397E-3</v>
      </c>
      <c r="AP440">
        <f t="shared" si="133"/>
        <v>1.6709072266737554E-3</v>
      </c>
      <c r="AQ440">
        <f t="shared" si="134"/>
        <v>1.4313708784186761E-3</v>
      </c>
      <c r="AR440">
        <f t="shared" si="135"/>
        <v>2.083449597261752E-3</v>
      </c>
      <c r="AS440">
        <f t="shared" si="136"/>
        <v>1.8883094467105797E-3</v>
      </c>
      <c r="AT440">
        <f t="shared" si="137"/>
        <v>1.1932665672277861E-3</v>
      </c>
      <c r="AV440">
        <f t="shared" si="131"/>
        <v>0.97925142512352481</v>
      </c>
      <c r="AW440">
        <f t="shared" si="138"/>
        <v>0.83886881940302749</v>
      </c>
      <c r="AX440">
        <f t="shared" si="139"/>
        <v>1.2210258922352231</v>
      </c>
      <c r="AY440">
        <f t="shared" si="140"/>
        <v>1.1066621098088005</v>
      </c>
      <c r="AZ440">
        <f t="shared" si="141"/>
        <v>0.69932547292658098</v>
      </c>
      <c r="BB440">
        <f t="shared" si="132"/>
        <v>-3.5033663050000553E-5</v>
      </c>
      <c r="BC440">
        <f t="shared" si="142"/>
        <v>-2.5149320632460436E-4</v>
      </c>
      <c r="BD440">
        <f t="shared" si="143"/>
        <v>4.1604696829334215E-4</v>
      </c>
      <c r="BE440">
        <f t="shared" si="144"/>
        <v>1.9137709695985809E-4</v>
      </c>
      <c r="BF440">
        <f t="shared" si="145"/>
        <v>-4.2675868404860141E-4</v>
      </c>
    </row>
    <row r="441" spans="27:58" x14ac:dyDescent="0.25">
      <c r="AA441" s="1">
        <v>33550</v>
      </c>
      <c r="AB441" s="1" t="s">
        <v>574</v>
      </c>
      <c r="AC441" s="1" t="s">
        <v>17</v>
      </c>
      <c r="AD441" s="1">
        <v>335500103</v>
      </c>
      <c r="AE441" s="1" t="s">
        <v>577</v>
      </c>
      <c r="AF441" s="1">
        <v>440</v>
      </c>
      <c r="AG441" s="1">
        <v>2041</v>
      </c>
      <c r="AH441" s="1">
        <f t="shared" si="129"/>
        <v>848</v>
      </c>
      <c r="AI441" s="1">
        <v>60</v>
      </c>
      <c r="AJ441" s="1">
        <v>96</v>
      </c>
      <c r="AK441" s="1">
        <v>196</v>
      </c>
      <c r="AL441" s="1">
        <v>284</v>
      </c>
      <c r="AM441" s="1">
        <v>212</v>
      </c>
      <c r="AO441">
        <f t="shared" si="130"/>
        <v>2.0096548749534912E-3</v>
      </c>
      <c r="AP441">
        <f t="shared" si="133"/>
        <v>2.2785098545551209E-3</v>
      </c>
      <c r="AQ441">
        <f t="shared" si="134"/>
        <v>1.6358524324784868E-3</v>
      </c>
      <c r="AR441">
        <f t="shared" si="135"/>
        <v>1.8230183976040331E-3</v>
      </c>
      <c r="AS441">
        <f t="shared" si="136"/>
        <v>2.0948432924445494E-3</v>
      </c>
      <c r="AT441">
        <f t="shared" si="137"/>
        <v>2.2586831451097381E-3</v>
      </c>
      <c r="AV441">
        <f t="shared" si="131"/>
        <v>1.1337816671670311</v>
      </c>
      <c r="AW441">
        <f t="shared" si="138"/>
        <v>0.81399669807301855</v>
      </c>
      <c r="AX441">
        <f t="shared" si="139"/>
        <v>0.90713008503324366</v>
      </c>
      <c r="AY441">
        <f t="shared" si="140"/>
        <v>1.0423895757190795</v>
      </c>
      <c r="AZ441">
        <f t="shared" si="141"/>
        <v>1.1239159386320052</v>
      </c>
      <c r="BB441">
        <f t="shared" si="132"/>
        <v>2.8608662911075845E-4</v>
      </c>
      <c r="BC441">
        <f t="shared" si="142"/>
        <v>-3.3665674470956817E-4</v>
      </c>
      <c r="BD441">
        <f t="shared" si="143"/>
        <v>-1.7768853809908968E-4</v>
      </c>
      <c r="BE441">
        <f t="shared" si="144"/>
        <v>8.6968983105209705E-5</v>
      </c>
      <c r="BF441">
        <f t="shared" si="145"/>
        <v>2.6385701819659852E-4</v>
      </c>
    </row>
    <row r="442" spans="27:58" x14ac:dyDescent="0.25">
      <c r="AA442" s="1">
        <v>33550</v>
      </c>
      <c r="AB442" s="1" t="s">
        <v>574</v>
      </c>
      <c r="AC442" s="1" t="s">
        <v>19</v>
      </c>
      <c r="AD442" s="1">
        <v>335500104</v>
      </c>
      <c r="AE442" s="1" t="s">
        <v>578</v>
      </c>
      <c r="AF442" s="1">
        <v>441</v>
      </c>
      <c r="AG442" s="1">
        <v>2561</v>
      </c>
      <c r="AH442" s="1">
        <f t="shared" si="129"/>
        <v>1096</v>
      </c>
      <c r="AI442" s="1">
        <v>88</v>
      </c>
      <c r="AJ442" s="1">
        <v>124</v>
      </c>
      <c r="AK442" s="1">
        <v>336</v>
      </c>
      <c r="AL442" s="1">
        <v>308</v>
      </c>
      <c r="AM442" s="1">
        <v>240</v>
      </c>
      <c r="AO442">
        <f t="shared" si="130"/>
        <v>2.5973841308361161E-3</v>
      </c>
      <c r="AP442">
        <f t="shared" si="133"/>
        <v>3.3418144533475108E-3</v>
      </c>
      <c r="AQ442">
        <f t="shared" si="134"/>
        <v>2.1129760586180457E-3</v>
      </c>
      <c r="AR442">
        <f t="shared" si="135"/>
        <v>3.1251743958926278E-3</v>
      </c>
      <c r="AS442">
        <f t="shared" si="136"/>
        <v>2.2718723030736663E-3</v>
      </c>
      <c r="AT442">
        <f t="shared" si="137"/>
        <v>2.5569997869166845E-3</v>
      </c>
      <c r="AV442">
        <f t="shared" si="131"/>
        <v>1.2866077118411274</v>
      </c>
      <c r="AW442">
        <f t="shared" si="138"/>
        <v>0.81350156626153869</v>
      </c>
      <c r="AX442">
        <f t="shared" si="139"/>
        <v>1.2032006967281395</v>
      </c>
      <c r="AY442">
        <f t="shared" si="140"/>
        <v>0.8746770553119283</v>
      </c>
      <c r="AZ442">
        <f t="shared" si="141"/>
        <v>0.9844519170499314</v>
      </c>
      <c r="BB442">
        <f t="shared" si="132"/>
        <v>8.4216756568838297E-4</v>
      </c>
      <c r="BC442">
        <f t="shared" si="142"/>
        <v>-4.3613395154666861E-4</v>
      </c>
      <c r="BD442">
        <f t="shared" si="143"/>
        <v>5.7811117715551364E-4</v>
      </c>
      <c r="BE442">
        <f t="shared" si="144"/>
        <v>-3.0420492908928839E-4</v>
      </c>
      <c r="BF442">
        <f t="shared" si="145"/>
        <v>-4.0068754481818022E-5</v>
      </c>
    </row>
    <row r="443" spans="27:58" x14ac:dyDescent="0.25">
      <c r="AA443" s="1">
        <v>33550</v>
      </c>
      <c r="AB443" s="1" t="s">
        <v>574</v>
      </c>
      <c r="AC443" s="1" t="s">
        <v>47</v>
      </c>
      <c r="AD443" s="1">
        <v>335500105</v>
      </c>
      <c r="AE443" s="1" t="s">
        <v>579</v>
      </c>
      <c r="AF443" s="1">
        <v>442</v>
      </c>
      <c r="AG443" s="1">
        <v>2558</v>
      </c>
      <c r="AH443" s="1">
        <f t="shared" si="129"/>
        <v>1004</v>
      </c>
      <c r="AI443" s="1">
        <v>92</v>
      </c>
      <c r="AJ443" s="1">
        <v>56</v>
      </c>
      <c r="AK443" s="1">
        <v>180</v>
      </c>
      <c r="AL443" s="1">
        <v>404</v>
      </c>
      <c r="AM443" s="1">
        <v>272</v>
      </c>
      <c r="AO443">
        <f t="shared" si="130"/>
        <v>2.3793555359119165E-3</v>
      </c>
      <c r="AP443">
        <f t="shared" si="133"/>
        <v>3.4937151103178522E-3</v>
      </c>
      <c r="AQ443">
        <f t="shared" si="134"/>
        <v>9.5424725227911727E-4</v>
      </c>
      <c r="AR443">
        <f t="shared" si="135"/>
        <v>1.6742005692281935E-3</v>
      </c>
      <c r="AS443">
        <f t="shared" si="136"/>
        <v>2.9799883455901336E-3</v>
      </c>
      <c r="AT443">
        <f t="shared" si="137"/>
        <v>2.897933091838909E-3</v>
      </c>
      <c r="AV443">
        <f t="shared" si="131"/>
        <v>1.468345128580729</v>
      </c>
      <c r="AW443">
        <f t="shared" si="138"/>
        <v>0.40105282202535175</v>
      </c>
      <c r="AX443">
        <f t="shared" si="139"/>
        <v>0.70363615019246628</v>
      </c>
      <c r="AY443">
        <f t="shared" si="140"/>
        <v>1.2524350819424797</v>
      </c>
      <c r="AZ443">
        <f t="shared" si="141"/>
        <v>1.217948746246635</v>
      </c>
      <c r="BB443">
        <f t="shared" si="132"/>
        <v>1.3420617608002258E-3</v>
      </c>
      <c r="BC443">
        <f t="shared" si="142"/>
        <v>-8.7185958145508384E-4</v>
      </c>
      <c r="BD443">
        <f t="shared" si="143"/>
        <v>-5.8847126827527366E-4</v>
      </c>
      <c r="BE443">
        <f t="shared" si="144"/>
        <v>6.7076474782266308E-4</v>
      </c>
      <c r="BF443">
        <f t="shared" si="145"/>
        <v>5.7137992729008771E-4</v>
      </c>
    </row>
    <row r="444" spans="27:58" x14ac:dyDescent="0.25">
      <c r="AA444" s="1">
        <v>33550</v>
      </c>
      <c r="AB444" s="1" t="s">
        <v>574</v>
      </c>
      <c r="AC444" s="1" t="s">
        <v>49</v>
      </c>
      <c r="AD444" s="1">
        <v>335500106</v>
      </c>
      <c r="AE444" s="1" t="s">
        <v>580</v>
      </c>
      <c r="AF444" s="1">
        <v>443</v>
      </c>
      <c r="AG444" s="1">
        <v>4515</v>
      </c>
      <c r="AH444" s="1">
        <f t="shared" si="129"/>
        <v>2228</v>
      </c>
      <c r="AI444" s="1">
        <v>144</v>
      </c>
      <c r="AJ444" s="1">
        <v>256</v>
      </c>
      <c r="AK444" s="1">
        <v>564</v>
      </c>
      <c r="AL444" s="1">
        <v>768</v>
      </c>
      <c r="AM444" s="1">
        <v>496</v>
      </c>
      <c r="AO444">
        <f t="shared" si="130"/>
        <v>5.280083798816484E-3</v>
      </c>
      <c r="AP444">
        <f t="shared" si="133"/>
        <v>5.4684236509322899E-3</v>
      </c>
      <c r="AQ444">
        <f t="shared" si="134"/>
        <v>4.3622731532759647E-3</v>
      </c>
      <c r="AR444">
        <f t="shared" si="135"/>
        <v>5.2458284502483396E-3</v>
      </c>
      <c r="AS444">
        <f t="shared" si="136"/>
        <v>5.6649283401317392E-3</v>
      </c>
      <c r="AT444">
        <f t="shared" si="137"/>
        <v>5.2844662262944812E-3</v>
      </c>
      <c r="AV444">
        <f t="shared" si="131"/>
        <v>1.0356698604211587</v>
      </c>
      <c r="AW444">
        <f t="shared" si="138"/>
        <v>0.8261749849981086</v>
      </c>
      <c r="AX444">
        <f t="shared" si="139"/>
        <v>0.99351234755482054</v>
      </c>
      <c r="AY444">
        <f t="shared" si="140"/>
        <v>1.0728860669600579</v>
      </c>
      <c r="AZ444">
        <f t="shared" si="141"/>
        <v>1.0008299920313726</v>
      </c>
      <c r="BB444">
        <f t="shared" si="132"/>
        <v>1.9165963895868783E-4</v>
      </c>
      <c r="BC444">
        <f t="shared" si="142"/>
        <v>-8.3297030762711024E-4</v>
      </c>
      <c r="BD444">
        <f t="shared" si="143"/>
        <v>-3.4143989088476657E-5</v>
      </c>
      <c r="BE444">
        <f t="shared" si="144"/>
        <v>3.9854060346586248E-4</v>
      </c>
      <c r="BF444">
        <f t="shared" si="145"/>
        <v>4.3842456649821626E-6</v>
      </c>
    </row>
    <row r="445" spans="27:58" x14ac:dyDescent="0.25">
      <c r="AA445" s="1">
        <v>33550</v>
      </c>
      <c r="AB445" s="1" t="s">
        <v>574</v>
      </c>
      <c r="AC445" s="1" t="s">
        <v>51</v>
      </c>
      <c r="AD445" s="1">
        <v>335500107</v>
      </c>
      <c r="AE445" s="1" t="s">
        <v>581</v>
      </c>
      <c r="AF445" s="1">
        <v>444</v>
      </c>
      <c r="AG445" s="1">
        <v>2496</v>
      </c>
      <c r="AH445" s="1">
        <f t="shared" si="129"/>
        <v>1108</v>
      </c>
      <c r="AI445" s="1">
        <v>84</v>
      </c>
      <c r="AJ445" s="1">
        <v>76</v>
      </c>
      <c r="AK445" s="1">
        <v>252</v>
      </c>
      <c r="AL445" s="1">
        <v>400</v>
      </c>
      <c r="AM445" s="1">
        <v>296</v>
      </c>
      <c r="AO445">
        <f t="shared" si="130"/>
        <v>2.6258226432175334E-3</v>
      </c>
      <c r="AP445">
        <f t="shared" si="133"/>
        <v>3.1899137963771695E-3</v>
      </c>
      <c r="AQ445">
        <f t="shared" si="134"/>
        <v>1.2950498423788021E-3</v>
      </c>
      <c r="AR445">
        <f t="shared" si="135"/>
        <v>2.343880796919471E-3</v>
      </c>
      <c r="AS445">
        <f t="shared" si="136"/>
        <v>2.9504835104852806E-3</v>
      </c>
      <c r="AT445">
        <f t="shared" si="137"/>
        <v>3.1536330705305773E-3</v>
      </c>
      <c r="AV445">
        <f t="shared" si="131"/>
        <v>1.214824544459115</v>
      </c>
      <c r="AW445">
        <f t="shared" si="138"/>
        <v>0.49319775870007804</v>
      </c>
      <c r="AX445">
        <f t="shared" si="139"/>
        <v>0.89262723168820457</v>
      </c>
      <c r="AY445">
        <f t="shared" si="140"/>
        <v>1.123641582612726</v>
      </c>
      <c r="AZ445">
        <f t="shared" si="141"/>
        <v>1.2010076456139838</v>
      </c>
      <c r="BB445">
        <f t="shared" si="132"/>
        <v>6.2075613545807735E-4</v>
      </c>
      <c r="BC445">
        <f t="shared" si="142"/>
        <v>-9.1539957331612223E-4</v>
      </c>
      <c r="BD445">
        <f t="shared" si="143"/>
        <v>-2.6623255745057364E-4</v>
      </c>
      <c r="BE445">
        <f t="shared" si="144"/>
        <v>3.4395209577402555E-4</v>
      </c>
      <c r="BF445">
        <f t="shared" si="145"/>
        <v>5.7762230022150875E-4</v>
      </c>
    </row>
    <row r="446" spans="27:58" x14ac:dyDescent="0.25">
      <c r="AA446" s="1">
        <v>33550</v>
      </c>
      <c r="AB446" s="1" t="s">
        <v>574</v>
      </c>
      <c r="AC446" s="1" t="s">
        <v>53</v>
      </c>
      <c r="AD446" s="1">
        <v>335500108</v>
      </c>
      <c r="AE446" s="1" t="s">
        <v>582</v>
      </c>
      <c r="AF446" s="1">
        <v>445</v>
      </c>
      <c r="AG446" s="1">
        <v>2427</v>
      </c>
      <c r="AH446" s="1">
        <f t="shared" si="129"/>
        <v>1232</v>
      </c>
      <c r="AI446" s="1">
        <v>80</v>
      </c>
      <c r="AJ446" s="1">
        <v>128</v>
      </c>
      <c r="AK446" s="1">
        <v>288</v>
      </c>
      <c r="AL446" s="1">
        <v>468</v>
      </c>
      <c r="AM446" s="1">
        <v>268</v>
      </c>
      <c r="AO446">
        <f t="shared" si="130"/>
        <v>2.9196872711588456E-3</v>
      </c>
      <c r="AP446">
        <f t="shared" si="133"/>
        <v>3.0380131394068281E-3</v>
      </c>
      <c r="AQ446">
        <f t="shared" si="134"/>
        <v>2.1811365766379823E-3</v>
      </c>
      <c r="AR446">
        <f t="shared" si="135"/>
        <v>2.6787209107651095E-3</v>
      </c>
      <c r="AS446">
        <f t="shared" si="136"/>
        <v>3.4520657072677785E-3</v>
      </c>
      <c r="AT446">
        <f t="shared" si="137"/>
        <v>2.8553164287236309E-3</v>
      </c>
      <c r="AV446">
        <f t="shared" si="131"/>
        <v>1.0405268980061066</v>
      </c>
      <c r="AW446">
        <f t="shared" si="138"/>
        <v>0.74704458870770529</v>
      </c>
      <c r="AX446">
        <f t="shared" si="139"/>
        <v>0.9174684347964106</v>
      </c>
      <c r="AY446">
        <f t="shared" si="140"/>
        <v>1.1823409107433716</v>
      </c>
      <c r="AZ446">
        <f t="shared" si="141"/>
        <v>0.97795282971875774</v>
      </c>
      <c r="BB446">
        <f t="shared" si="132"/>
        <v>1.2069180892855596E-4</v>
      </c>
      <c r="BC446">
        <f t="shared" si="142"/>
        <v>-6.3608574377007178E-4</v>
      </c>
      <c r="BD446">
        <f t="shared" si="143"/>
        <v>-2.3073725936548057E-4</v>
      </c>
      <c r="BE446">
        <f t="shared" si="144"/>
        <v>5.7820821939128474E-4</v>
      </c>
      <c r="BF446">
        <f t="shared" si="145"/>
        <v>-6.3655971842638197E-5</v>
      </c>
    </row>
    <row r="447" spans="27:58" x14ac:dyDescent="0.25">
      <c r="AA447" s="1">
        <v>33550</v>
      </c>
      <c r="AB447" s="1" t="s">
        <v>574</v>
      </c>
      <c r="AC447" s="1" t="s">
        <v>55</v>
      </c>
      <c r="AD447" s="1">
        <v>335500109</v>
      </c>
      <c r="AE447" s="1" t="s">
        <v>583</v>
      </c>
      <c r="AF447" s="1">
        <v>446</v>
      </c>
      <c r="AG447" s="1">
        <v>3173</v>
      </c>
      <c r="AH447" s="1">
        <f t="shared" si="129"/>
        <v>1564</v>
      </c>
      <c r="AI447" s="1">
        <v>84</v>
      </c>
      <c r="AJ447" s="1">
        <v>120</v>
      </c>
      <c r="AK447" s="1">
        <v>464</v>
      </c>
      <c r="AL447" s="1">
        <v>576</v>
      </c>
      <c r="AM447" s="1">
        <v>320</v>
      </c>
      <c r="AO447">
        <f t="shared" si="130"/>
        <v>3.7064861137113916E-3</v>
      </c>
      <c r="AP447">
        <f t="shared" si="133"/>
        <v>3.1899137963771695E-3</v>
      </c>
      <c r="AQ447">
        <f t="shared" si="134"/>
        <v>2.0448155405981086E-3</v>
      </c>
      <c r="AR447">
        <f t="shared" si="135"/>
        <v>4.3157170228993432E-3</v>
      </c>
      <c r="AS447">
        <f t="shared" si="136"/>
        <v>4.2486962550988046E-3</v>
      </c>
      <c r="AT447">
        <f t="shared" si="137"/>
        <v>3.4093330492222457E-3</v>
      </c>
      <c r="AV447">
        <f t="shared" si="131"/>
        <v>0.86063017599788982</v>
      </c>
      <c r="AW447">
        <f t="shared" si="138"/>
        <v>0.55168574166074147</v>
      </c>
      <c r="AX447">
        <f t="shared" si="139"/>
        <v>1.1643688632568259</v>
      </c>
      <c r="AY447">
        <f t="shared" si="140"/>
        <v>1.1462868400832846</v>
      </c>
      <c r="AZ447">
        <f t="shared" si="141"/>
        <v>0.91982890118220362</v>
      </c>
      <c r="BB447">
        <f t="shared" si="132"/>
        <v>-4.7877542262623801E-4</v>
      </c>
      <c r="BC447">
        <f t="shared" si="142"/>
        <v>-1.2162086463150463E-3</v>
      </c>
      <c r="BD447">
        <f t="shared" si="143"/>
        <v>6.5676232919361169E-4</v>
      </c>
      <c r="BE447">
        <f t="shared" si="144"/>
        <v>5.8006550832163256E-4</v>
      </c>
      <c r="BF447">
        <f t="shared" si="145"/>
        <v>-2.8490979147079967E-4</v>
      </c>
    </row>
    <row r="448" spans="27:58" x14ac:dyDescent="0.25">
      <c r="AA448" s="1">
        <v>33550</v>
      </c>
      <c r="AB448" s="1" t="s">
        <v>574</v>
      </c>
      <c r="AC448" s="1" t="s">
        <v>57</v>
      </c>
      <c r="AD448" s="1">
        <v>335500110</v>
      </c>
      <c r="AE448" s="1" t="s">
        <v>584</v>
      </c>
      <c r="AF448" s="1">
        <v>447</v>
      </c>
      <c r="AG448" s="1">
        <v>2654</v>
      </c>
      <c r="AH448" s="1">
        <f t="shared" si="129"/>
        <v>1344</v>
      </c>
      <c r="AI448" s="1">
        <v>56</v>
      </c>
      <c r="AJ448" s="1">
        <v>60</v>
      </c>
      <c r="AK448" s="1">
        <v>308</v>
      </c>
      <c r="AL448" s="1">
        <v>524</v>
      </c>
      <c r="AM448" s="1">
        <v>396</v>
      </c>
      <c r="AO448">
        <f t="shared" si="130"/>
        <v>3.1851133867187406E-3</v>
      </c>
      <c r="AP448">
        <f t="shared" si="133"/>
        <v>2.1266091975847795E-3</v>
      </c>
      <c r="AQ448">
        <f t="shared" si="134"/>
        <v>1.0224077702990543E-3</v>
      </c>
      <c r="AR448">
        <f t="shared" si="135"/>
        <v>2.8647431962349089E-3</v>
      </c>
      <c r="AS448">
        <f t="shared" si="136"/>
        <v>3.8651333987357178E-3</v>
      </c>
      <c r="AT448">
        <f t="shared" si="137"/>
        <v>4.2190496484125293E-3</v>
      </c>
      <c r="AV448">
        <f t="shared" si="131"/>
        <v>0.66767142622058506</v>
      </c>
      <c r="AW448">
        <f t="shared" si="138"/>
        <v>0.32099572171034213</v>
      </c>
      <c r="AX448">
        <f t="shared" si="139"/>
        <v>0.89941639383398131</v>
      </c>
      <c r="AY448">
        <f t="shared" si="140"/>
        <v>1.213499467507976</v>
      </c>
      <c r="AZ448">
        <f t="shared" si="141"/>
        <v>1.3246152133877203</v>
      </c>
      <c r="BB448">
        <f t="shared" si="132"/>
        <v>-8.5906314467881805E-4</v>
      </c>
      <c r="BC448">
        <f t="shared" si="142"/>
        <v>-1.1617900491908712E-3</v>
      </c>
      <c r="BD448">
        <f t="shared" si="143"/>
        <v>-3.0368906937677093E-4</v>
      </c>
      <c r="BE448">
        <f t="shared" si="144"/>
        <v>7.4793542177815551E-4</v>
      </c>
      <c r="BF448">
        <f t="shared" si="145"/>
        <v>1.186067727037588E-3</v>
      </c>
    </row>
    <row r="449" spans="27:58" x14ac:dyDescent="0.25">
      <c r="AA449" s="1">
        <v>33551</v>
      </c>
      <c r="AB449" s="1" t="s">
        <v>585</v>
      </c>
      <c r="AC449" s="1" t="s">
        <v>22</v>
      </c>
      <c r="AD449" s="1">
        <v>335510000</v>
      </c>
      <c r="AE449" s="1" t="s">
        <v>585</v>
      </c>
      <c r="AF449" s="1">
        <v>448</v>
      </c>
      <c r="AG449" s="1">
        <v>364</v>
      </c>
      <c r="AH449" s="1">
        <f t="shared" si="129"/>
        <v>136</v>
      </c>
      <c r="AI449" s="1">
        <v>4</v>
      </c>
      <c r="AJ449" s="1">
        <v>0</v>
      </c>
      <c r="AK449" s="1">
        <v>32</v>
      </c>
      <c r="AL449" s="1">
        <v>24</v>
      </c>
      <c r="AM449" s="1">
        <v>76</v>
      </c>
      <c r="AO449">
        <f t="shared" si="130"/>
        <v>3.2230314032272969E-4</v>
      </c>
      <c r="AP449">
        <f t="shared" si="133"/>
        <v>1.5190065697034139E-4</v>
      </c>
      <c r="AQ449">
        <f t="shared" si="134"/>
        <v>0</v>
      </c>
      <c r="AR449">
        <f t="shared" si="135"/>
        <v>2.9763565675167884E-4</v>
      </c>
      <c r="AS449">
        <f t="shared" si="136"/>
        <v>1.7702901062911685E-4</v>
      </c>
      <c r="AT449">
        <f t="shared" si="137"/>
        <v>8.0971659919028337E-4</v>
      </c>
      <c r="AV449">
        <f t="shared" si="131"/>
        <v>0.47129747733217769</v>
      </c>
      <c r="AW449">
        <f t="shared" si="138"/>
        <v>0</v>
      </c>
      <c r="AX449">
        <f t="shared" si="139"/>
        <v>0.92346496051403437</v>
      </c>
      <c r="AY449">
        <f t="shared" si="140"/>
        <v>0.54926244420657377</v>
      </c>
      <c r="AZ449">
        <f t="shared" si="141"/>
        <v>2.5122826863538941</v>
      </c>
      <c r="BB449">
        <f t="shared" si="132"/>
        <v>-1.1426966887785396E-4</v>
      </c>
      <c r="BC449">
        <f t="shared" si="142"/>
        <v>0</v>
      </c>
      <c r="BD449">
        <f t="shared" si="143"/>
        <v>-2.3698471898560439E-5</v>
      </c>
      <c r="BE449">
        <f t="shared" si="144"/>
        <v>-1.0607204984813709E-4</v>
      </c>
      <c r="BF449">
        <f t="shared" si="145"/>
        <v>7.4590427259189028E-4</v>
      </c>
    </row>
    <row r="450" spans="27:58" x14ac:dyDescent="0.25">
      <c r="AA450" s="1">
        <v>33552</v>
      </c>
      <c r="AB450" s="1" t="s">
        <v>586</v>
      </c>
      <c r="AC450" s="1" t="s">
        <v>22</v>
      </c>
      <c r="AD450" s="1">
        <v>335520000</v>
      </c>
      <c r="AE450" s="1" t="s">
        <v>586</v>
      </c>
      <c r="AF450" s="1">
        <v>449</v>
      </c>
      <c r="AG450" s="1">
        <v>747</v>
      </c>
      <c r="AH450" s="1">
        <f t="shared" si="129"/>
        <v>332</v>
      </c>
      <c r="AI450" s="1">
        <v>32</v>
      </c>
      <c r="AJ450" s="1">
        <v>16</v>
      </c>
      <c r="AK450" s="1">
        <v>88</v>
      </c>
      <c r="AL450" s="1">
        <v>100</v>
      </c>
      <c r="AM450" s="1">
        <v>96</v>
      </c>
      <c r="AO450">
        <f t="shared" si="130"/>
        <v>7.8679884255254608E-4</v>
      </c>
      <c r="AP450">
        <f t="shared" si="133"/>
        <v>1.2152052557627311E-3</v>
      </c>
      <c r="AQ450">
        <f t="shared" si="134"/>
        <v>2.7264207207974779E-4</v>
      </c>
      <c r="AR450">
        <f t="shared" si="135"/>
        <v>8.1849805606711685E-4</v>
      </c>
      <c r="AS450">
        <f t="shared" si="136"/>
        <v>7.3762087762132016E-4</v>
      </c>
      <c r="AT450">
        <f t="shared" si="137"/>
        <v>1.0227999147666737E-3</v>
      </c>
      <c r="AV450">
        <f t="shared" si="131"/>
        <v>1.544492937763281</v>
      </c>
      <c r="AW450">
        <f t="shared" si="138"/>
        <v>0.34652068271381509</v>
      </c>
      <c r="AX450">
        <f t="shared" si="139"/>
        <v>1.0402888410609905</v>
      </c>
      <c r="AY450">
        <f t="shared" si="140"/>
        <v>0.93749613971001544</v>
      </c>
      <c r="AZ450">
        <f t="shared" si="141"/>
        <v>1.2999509651647287</v>
      </c>
      <c r="BB450">
        <f t="shared" si="132"/>
        <v>5.2824445173343514E-4</v>
      </c>
      <c r="BC450">
        <f t="shared" si="142"/>
        <v>-2.8894955010972279E-4</v>
      </c>
      <c r="BD450">
        <f t="shared" si="143"/>
        <v>3.2329368841711712E-5</v>
      </c>
      <c r="BE450">
        <f t="shared" si="144"/>
        <v>-4.7607997867315931E-5</v>
      </c>
      <c r="BF450">
        <f t="shared" si="145"/>
        <v>2.6830756751115576E-4</v>
      </c>
    </row>
    <row r="451" spans="27:58" x14ac:dyDescent="0.25">
      <c r="AA451" s="1">
        <v>33553</v>
      </c>
      <c r="AB451" s="1" t="s">
        <v>587</v>
      </c>
      <c r="AC451" s="1" t="s">
        <v>22</v>
      </c>
      <c r="AD451" s="1">
        <v>335530000</v>
      </c>
      <c r="AE451" s="1" t="s">
        <v>587</v>
      </c>
      <c r="AF451" s="1">
        <v>450</v>
      </c>
      <c r="AG451" s="1">
        <v>900</v>
      </c>
      <c r="AH451" s="1">
        <f>SUM(AI451:AM451)</f>
        <v>428</v>
      </c>
      <c r="AI451" s="1">
        <v>44</v>
      </c>
      <c r="AJ451" s="1">
        <v>4</v>
      </c>
      <c r="AK451" s="1">
        <v>64</v>
      </c>
      <c r="AL451" s="1">
        <v>132</v>
      </c>
      <c r="AM451" s="1">
        <v>184</v>
      </c>
      <c r="AO451">
        <f t="shared" ref="AO451:AO453" si="146">AH451/AH$454</f>
        <v>1.0143069416038847E-3</v>
      </c>
      <c r="AP451">
        <f t="shared" si="133"/>
        <v>1.6709072266737554E-3</v>
      </c>
      <c r="AQ451">
        <f t="shared" si="134"/>
        <v>6.8160518019936948E-5</v>
      </c>
      <c r="AR451">
        <f t="shared" si="135"/>
        <v>5.9527131350335769E-4</v>
      </c>
      <c r="AS451">
        <f t="shared" si="136"/>
        <v>9.736595584601427E-4</v>
      </c>
      <c r="AT451">
        <f t="shared" si="137"/>
        <v>1.9603665033027912E-3</v>
      </c>
      <c r="AV451">
        <f t="shared" ref="AV451:AV453" si="147">AP451/$AO451</f>
        <v>1.6473388460021914</v>
      </c>
      <c r="AW451">
        <f t="shared" si="138"/>
        <v>6.719910435805293E-2</v>
      </c>
      <c r="AX451">
        <f t="shared" si="139"/>
        <v>0.58687492817714326</v>
      </c>
      <c r="AY451">
        <f t="shared" si="140"/>
        <v>0.95992595389373181</v>
      </c>
      <c r="AZ451">
        <f t="shared" si="141"/>
        <v>1.9327152589559713</v>
      </c>
      <c r="BB451">
        <f t="shared" ref="BB451:BB453" si="148">IF(AV451=0,0,AP451*LN(AV451))</f>
        <v>8.3405199839553881E-4</v>
      </c>
      <c r="BC451">
        <f t="shared" si="142"/>
        <v>-1.8403989840995257E-4</v>
      </c>
      <c r="BD451">
        <f t="shared" si="143"/>
        <v>-3.1724600786590425E-4</v>
      </c>
      <c r="BE451">
        <f t="shared" si="144"/>
        <v>-3.9821827743072148E-5</v>
      </c>
      <c r="BF451">
        <f t="shared" si="145"/>
        <v>1.2917362314035E-3</v>
      </c>
    </row>
    <row r="452" spans="27:58" x14ac:dyDescent="0.25">
      <c r="AA452" s="1">
        <v>33554</v>
      </c>
      <c r="AB452" s="1" t="s">
        <v>588</v>
      </c>
      <c r="AC452" s="1" t="s">
        <v>22</v>
      </c>
      <c r="AD452" s="1">
        <v>335540000</v>
      </c>
      <c r="AE452" s="1" t="s">
        <v>588</v>
      </c>
      <c r="AF452" s="1">
        <v>451</v>
      </c>
      <c r="AG452" s="1">
        <v>2160</v>
      </c>
      <c r="AH452" s="1">
        <f>SUM(AI452:AM452)</f>
        <v>980</v>
      </c>
      <c r="AI452" s="1">
        <v>84</v>
      </c>
      <c r="AJ452" s="1">
        <v>160</v>
      </c>
      <c r="AK452" s="1">
        <v>260</v>
      </c>
      <c r="AL452" s="1">
        <v>276</v>
      </c>
      <c r="AM452" s="1">
        <v>200</v>
      </c>
      <c r="AO452">
        <f t="shared" si="146"/>
        <v>2.3224785111490816E-3</v>
      </c>
      <c r="AP452">
        <f t="shared" si="133"/>
        <v>3.1899137963771695E-3</v>
      </c>
      <c r="AQ452">
        <f t="shared" si="134"/>
        <v>2.7264207207974779E-3</v>
      </c>
      <c r="AR452">
        <f t="shared" si="135"/>
        <v>2.4182897111073905E-3</v>
      </c>
      <c r="AS452">
        <f t="shared" si="136"/>
        <v>2.0358336222348439E-3</v>
      </c>
      <c r="AT452">
        <f t="shared" si="137"/>
        <v>2.1308331557639039E-3</v>
      </c>
      <c r="AV452">
        <f t="shared" si="147"/>
        <v>1.3734955053680609</v>
      </c>
      <c r="AW452">
        <f t="shared" si="138"/>
        <v>1.1739272108263941</v>
      </c>
      <c r="AX452">
        <f t="shared" si="139"/>
        <v>1.0412538585387836</v>
      </c>
      <c r="AY452">
        <f t="shared" si="140"/>
        <v>0.87657802320314437</v>
      </c>
      <c r="AZ452">
        <f t="shared" si="141"/>
        <v>0.91748239888326966</v>
      </c>
      <c r="BB452">
        <f t="shared" si="148"/>
        <v>1.0123477062619882E-3</v>
      </c>
      <c r="BC452">
        <f t="shared" si="142"/>
        <v>4.3719442715269366E-4</v>
      </c>
      <c r="BD452">
        <f t="shared" si="143"/>
        <v>9.7760861326003074E-5</v>
      </c>
      <c r="BE452">
        <f t="shared" si="144"/>
        <v>-2.6817947097051943E-4</v>
      </c>
      <c r="BF452">
        <f t="shared" si="145"/>
        <v>-1.8351136376704762E-4</v>
      </c>
    </row>
    <row r="453" spans="27:58" x14ac:dyDescent="0.25">
      <c r="AA453" s="1">
        <v>33555</v>
      </c>
      <c r="AB453" s="1" t="s">
        <v>589</v>
      </c>
      <c r="AC453" s="1" t="s">
        <v>22</v>
      </c>
      <c r="AD453" s="1">
        <v>335550000</v>
      </c>
      <c r="AE453" s="1" t="s">
        <v>589</v>
      </c>
      <c r="AF453" s="1">
        <v>452</v>
      </c>
      <c r="AG453" s="1">
        <v>3486</v>
      </c>
      <c r="AH453" s="1">
        <f>SUM(AI453:AM453)</f>
        <v>1812</v>
      </c>
      <c r="AI453" s="1">
        <v>68</v>
      </c>
      <c r="AJ453" s="1">
        <v>84</v>
      </c>
      <c r="AK453" s="1">
        <v>420</v>
      </c>
      <c r="AL453" s="1">
        <v>596</v>
      </c>
      <c r="AM453" s="1">
        <v>644</v>
      </c>
      <c r="AO453">
        <f t="shared" si="146"/>
        <v>4.2942153695940165E-3</v>
      </c>
      <c r="AP453">
        <f t="shared" si="133"/>
        <v>2.5823111684958036E-3</v>
      </c>
      <c r="AQ453">
        <f t="shared" si="134"/>
        <v>1.4313708784186761E-3</v>
      </c>
      <c r="AR453">
        <f t="shared" si="135"/>
        <v>3.9064679948657846E-3</v>
      </c>
      <c r="AS453">
        <f t="shared" si="136"/>
        <v>4.3962204306230686E-3</v>
      </c>
      <c r="AT453">
        <f t="shared" si="137"/>
        <v>6.8612827615597699E-3</v>
      </c>
      <c r="AV453">
        <f t="shared" si="147"/>
        <v>0.60134645010595733</v>
      </c>
      <c r="AW453">
        <f t="shared" si="138"/>
        <v>0.33332535870318974</v>
      </c>
      <c r="AX453">
        <f t="shared" si="139"/>
        <v>0.90970472103617606</v>
      </c>
      <c r="AY453">
        <f t="shared" si="140"/>
        <v>1.023754062674946</v>
      </c>
      <c r="AZ453">
        <f t="shared" si="141"/>
        <v>1.5977966103289434</v>
      </c>
      <c r="BB453">
        <f t="shared" si="148"/>
        <v>-1.3133222839271498E-3</v>
      </c>
      <c r="BC453">
        <f t="shared" si="142"/>
        <v>-1.5725558810421164E-3</v>
      </c>
      <c r="BD453">
        <f t="shared" si="143"/>
        <v>-3.6968943665052312E-4</v>
      </c>
      <c r="BE453">
        <f t="shared" si="144"/>
        <v>1.0320709785179468E-4</v>
      </c>
      <c r="BF453">
        <f t="shared" si="145"/>
        <v>3.2153724874469905E-3</v>
      </c>
    </row>
    <row r="454" spans="27:58" x14ac:dyDescent="0.25">
      <c r="AH454" s="1">
        <f>SUM(AH2:AH453)</f>
        <v>421963</v>
      </c>
      <c r="AI454" s="1">
        <f t="shared" ref="AI454:AM454" si="149">SUM(AI2:AI453)</f>
        <v>26333</v>
      </c>
      <c r="AJ454" s="1">
        <f t="shared" si="149"/>
        <v>58685</v>
      </c>
      <c r="AK454" s="1">
        <f t="shared" si="149"/>
        <v>107514</v>
      </c>
      <c r="AL454" s="1">
        <f t="shared" si="149"/>
        <v>135571</v>
      </c>
      <c r="AM454" s="1">
        <f t="shared" si="149"/>
        <v>93860</v>
      </c>
      <c r="BB454" s="2">
        <f>SUM(BB2:BB453)</f>
        <v>6.314840587346697E-2</v>
      </c>
      <c r="BC454" s="2">
        <f t="shared" ref="BC454:BF454" si="150">SUM(BC2:BC453)</f>
        <v>0.17855688994572547</v>
      </c>
      <c r="BD454" s="2">
        <f t="shared" si="150"/>
        <v>2.7620419721069291E-2</v>
      </c>
      <c r="BE454" s="2">
        <f t="shared" si="150"/>
        <v>1.3547381454080434E-2</v>
      </c>
      <c r="BF454" s="2">
        <f t="shared" si="150"/>
        <v>9.8178320380702941E-2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2"/>
  <sheetViews>
    <sheetView tabSelected="1" topLeftCell="P1" workbookViewId="0">
      <selection activeCell="AB2" sqref="AB2"/>
    </sheetView>
  </sheetViews>
  <sheetFormatPr baseColWidth="10" defaultRowHeight="15" x14ac:dyDescent="0.25"/>
  <sheetData>
    <row r="1" spans="1:29" x14ac:dyDescent="0.25">
      <c r="A1" t="s">
        <v>0</v>
      </c>
      <c r="B1" t="s">
        <v>590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s="1" t="s">
        <v>592</v>
      </c>
      <c r="I1" s="1" t="s">
        <v>590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593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591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11</v>
      </c>
      <c r="AA1" s="1"/>
      <c r="AB1" s="1" t="s">
        <v>796</v>
      </c>
      <c r="AC1" s="1" t="s">
        <v>786</v>
      </c>
    </row>
    <row r="2" spans="1:29" x14ac:dyDescent="0.25">
      <c r="A2">
        <v>33003</v>
      </c>
      <c r="B2">
        <v>5160</v>
      </c>
      <c r="C2">
        <v>344</v>
      </c>
      <c r="D2">
        <v>284</v>
      </c>
      <c r="E2">
        <v>1152</v>
      </c>
      <c r="F2">
        <v>1760</v>
      </c>
      <c r="G2">
        <v>1620</v>
      </c>
      <c r="H2" s="1"/>
      <c r="I2">
        <f>B2/B$192</f>
        <v>1.2228560324009451E-2</v>
      </c>
      <c r="J2">
        <f t="shared" ref="J2:N2" si="0">C2/C$192</f>
        <v>1.306345649944936E-2</v>
      </c>
      <c r="K2">
        <f t="shared" si="0"/>
        <v>4.8393967794155236E-3</v>
      </c>
      <c r="L2">
        <f t="shared" si="0"/>
        <v>1.0714883643060438E-2</v>
      </c>
      <c r="M2">
        <f t="shared" si="0"/>
        <v>1.2982127446135236E-2</v>
      </c>
      <c r="N2">
        <f t="shared" si="0"/>
        <v>1.7259748561687618E-2</v>
      </c>
      <c r="P2">
        <f>J2/$I2</f>
        <v>1.0682742819529361</v>
      </c>
      <c r="Q2">
        <f t="shared" ref="Q2:T2" si="1">K2/$I2</f>
        <v>0.39574542310707611</v>
      </c>
      <c r="R2">
        <f t="shared" si="1"/>
        <v>0.87621791602261856</v>
      </c>
      <c r="S2">
        <f t="shared" si="1"/>
        <v>1.061623535572396</v>
      </c>
      <c r="T2">
        <f t="shared" si="1"/>
        <v>1.4114293182820528</v>
      </c>
      <c r="V2">
        <f t="shared" ref="V2:Z2" si="2">IF(P2=0,0,J2*LN(P2))</f>
        <v>8.6276979077939378E-4</v>
      </c>
      <c r="W2">
        <f t="shared" si="2"/>
        <v>-4.486044087815653E-3</v>
      </c>
      <c r="X2">
        <f t="shared" si="2"/>
        <v>-1.4158696148575641E-3</v>
      </c>
      <c r="Y2">
        <f t="shared" si="2"/>
        <v>7.7632309052427177E-4</v>
      </c>
      <c r="Z2">
        <f t="shared" si="2"/>
        <v>5.9477592669877795E-3</v>
      </c>
      <c r="AB2" s="1" t="s">
        <v>7</v>
      </c>
      <c r="AC2">
        <v>2.8486120721990596E-2</v>
      </c>
    </row>
    <row r="3" spans="1:29" x14ac:dyDescent="0.25">
      <c r="A3">
        <v>33004</v>
      </c>
      <c r="B3">
        <v>1216</v>
      </c>
      <c r="C3">
        <v>72</v>
      </c>
      <c r="D3">
        <v>40</v>
      </c>
      <c r="E3">
        <v>244</v>
      </c>
      <c r="F3">
        <v>408</v>
      </c>
      <c r="G3">
        <v>452</v>
      </c>
      <c r="I3">
        <f t="shared" ref="I3:I66" si="3">B3/B$192</f>
        <v>2.8817692546502893E-3</v>
      </c>
      <c r="J3">
        <f t="shared" ref="J3:J66" si="4">C3/C$192</f>
        <v>2.7342118254661449E-3</v>
      </c>
      <c r="K3">
        <f t="shared" ref="K3:K66" si="5">D3/D$192</f>
        <v>6.8160518019936948E-4</v>
      </c>
      <c r="L3">
        <f t="shared" ref="L3:L66" si="6">E3/E$192</f>
        <v>2.2694718827315514E-3</v>
      </c>
      <c r="M3">
        <f t="shared" ref="M3:M66" si="7">F3/F$192</f>
        <v>3.0094931806949866E-3</v>
      </c>
      <c r="N3">
        <f t="shared" ref="N3:N66" si="8">G3/G$192</f>
        <v>4.8156829320264221E-3</v>
      </c>
      <c r="P3">
        <f t="shared" ref="P3:P66" si="9">J3/$I3</f>
        <v>0.94879623726083129</v>
      </c>
      <c r="Q3">
        <f t="shared" ref="Q3:Q66" si="10">K3/$I3</f>
        <v>0.23652316336551524</v>
      </c>
      <c r="R3">
        <f t="shared" ref="R3:R66" si="11">L3/$I3</f>
        <v>0.78752727306994541</v>
      </c>
      <c r="S3">
        <f t="shared" ref="S3:S66" si="12">M3/$I3</f>
        <v>1.0443213577348673</v>
      </c>
      <c r="T3">
        <f t="shared" ref="T3:T66" si="13">N3/$I3</f>
        <v>1.6710855403344285</v>
      </c>
      <c r="V3">
        <f t="shared" ref="V3:V66" si="14">IF(P3=0,0,J3*LN(P3))</f>
        <v>-1.4371349980822577E-4</v>
      </c>
      <c r="W3">
        <f t="shared" ref="W3:W66" si="15">IF(Q3=0,0,K3*LN(Q3))</f>
        <v>-9.826764137324947E-4</v>
      </c>
      <c r="X3">
        <f t="shared" ref="X3:X66" si="16">IF(R3=0,0,L3*LN(R3))</f>
        <v>-5.4207987280347847E-4</v>
      </c>
      <c r="Y3">
        <f t="shared" ref="Y3:Y66" si="17">IF(S3=0,0,M3*LN(S3))</f>
        <v>1.3051346125086564E-4</v>
      </c>
      <c r="Z3">
        <f t="shared" ref="Z3:Z66" si="18">IF(T3=0,0,N3*LN(T3))</f>
        <v>2.4727252782003463E-3</v>
      </c>
      <c r="AB3" s="1" t="s">
        <v>8</v>
      </c>
      <c r="AC3">
        <v>0.10328847630324914</v>
      </c>
    </row>
    <row r="4" spans="1:29" x14ac:dyDescent="0.25">
      <c r="A4">
        <v>33007</v>
      </c>
      <c r="B4">
        <v>412</v>
      </c>
      <c r="C4">
        <v>24</v>
      </c>
      <c r="D4">
        <v>20</v>
      </c>
      <c r="E4">
        <v>68</v>
      </c>
      <c r="F4">
        <v>152</v>
      </c>
      <c r="G4">
        <v>148</v>
      </c>
      <c r="I4">
        <f t="shared" si="3"/>
        <v>9.7638892509532827E-4</v>
      </c>
      <c r="J4">
        <f t="shared" si="4"/>
        <v>9.1140394182204838E-4</v>
      </c>
      <c r="K4">
        <f t="shared" si="5"/>
        <v>3.4080259009968474E-4</v>
      </c>
      <c r="L4">
        <f t="shared" si="6"/>
        <v>6.3247577059731758E-4</v>
      </c>
      <c r="M4">
        <f t="shared" si="7"/>
        <v>1.1211837339844067E-3</v>
      </c>
      <c r="N4">
        <f t="shared" si="8"/>
        <v>1.5768165352652887E-3</v>
      </c>
      <c r="P4">
        <f t="shared" si="9"/>
        <v>0.933443547337517</v>
      </c>
      <c r="Q4">
        <f t="shared" si="10"/>
        <v>0.34904389156852733</v>
      </c>
      <c r="R4">
        <f t="shared" si="11"/>
        <v>0.64777032424406777</v>
      </c>
      <c r="S4">
        <f t="shared" si="12"/>
        <v>1.1482962425807335</v>
      </c>
      <c r="T4">
        <f t="shared" si="13"/>
        <v>1.6149471739566674</v>
      </c>
      <c r="V4">
        <f t="shared" si="14"/>
        <v>-6.2772756944261436E-5</v>
      </c>
      <c r="W4">
        <f t="shared" si="15"/>
        <v>-3.5871435660923432E-4</v>
      </c>
      <c r="X4">
        <f t="shared" si="16"/>
        <v>-2.7463304935160813E-4</v>
      </c>
      <c r="Y4">
        <f t="shared" si="17"/>
        <v>1.5503651943808144E-4</v>
      </c>
      <c r="Z4">
        <f t="shared" si="18"/>
        <v>7.5577170769511499E-4</v>
      </c>
      <c r="AB4" s="1" t="s">
        <v>9</v>
      </c>
      <c r="AC4">
        <v>1.6983690932649495E-2</v>
      </c>
    </row>
    <row r="5" spans="1:29" x14ac:dyDescent="0.25">
      <c r="A5">
        <v>33010</v>
      </c>
      <c r="B5">
        <v>152</v>
      </c>
      <c r="C5">
        <v>4</v>
      </c>
      <c r="D5">
        <v>8</v>
      </c>
      <c r="E5">
        <v>16</v>
      </c>
      <c r="F5">
        <v>32</v>
      </c>
      <c r="G5">
        <v>92</v>
      </c>
      <c r="I5">
        <f t="shared" si="3"/>
        <v>3.6022115683128616E-4</v>
      </c>
      <c r="J5">
        <f t="shared" si="4"/>
        <v>1.5190065697034139E-4</v>
      </c>
      <c r="K5">
        <f t="shared" si="5"/>
        <v>1.363210360398739E-4</v>
      </c>
      <c r="L5">
        <f t="shared" si="6"/>
        <v>1.4881782837583942E-4</v>
      </c>
      <c r="M5">
        <f t="shared" si="7"/>
        <v>2.3603868083882246E-4</v>
      </c>
      <c r="N5">
        <f t="shared" si="8"/>
        <v>9.8018325165139561E-4</v>
      </c>
      <c r="P5">
        <f t="shared" si="9"/>
        <v>0.4216872165603695</v>
      </c>
      <c r="Q5">
        <f t="shared" si="10"/>
        <v>0.37843706138482441</v>
      </c>
      <c r="R5">
        <f t="shared" si="11"/>
        <v>0.41312906128259425</v>
      </c>
      <c r="S5">
        <f t="shared" si="12"/>
        <v>0.65526045975521074</v>
      </c>
      <c r="T5">
        <f t="shared" si="13"/>
        <v>2.7210596408985386</v>
      </c>
      <c r="V5">
        <f t="shared" si="14"/>
        <v>-1.3116491592304053E-4</v>
      </c>
      <c r="W5">
        <f t="shared" si="15"/>
        <v>-1.3246390106521949E-4</v>
      </c>
      <c r="X5">
        <f t="shared" si="16"/>
        <v>-1.3155425158187429E-4</v>
      </c>
      <c r="Y5">
        <f t="shared" si="17"/>
        <v>-9.9778855101896808E-5</v>
      </c>
      <c r="Z5">
        <f t="shared" si="18"/>
        <v>9.8118438955805613E-4</v>
      </c>
      <c r="AB5" s="1" t="s">
        <v>10</v>
      </c>
      <c r="AC5">
        <v>5.4947240637062888E-3</v>
      </c>
    </row>
    <row r="6" spans="1:29" x14ac:dyDescent="0.25">
      <c r="A6">
        <v>33012</v>
      </c>
      <c r="B6">
        <v>1448</v>
      </c>
      <c r="C6">
        <v>80</v>
      </c>
      <c r="D6">
        <v>144</v>
      </c>
      <c r="E6">
        <v>424</v>
      </c>
      <c r="F6">
        <v>464</v>
      </c>
      <c r="G6">
        <v>336</v>
      </c>
      <c r="I6">
        <f t="shared" si="3"/>
        <v>3.4315804940243575E-3</v>
      </c>
      <c r="J6">
        <f t="shared" si="4"/>
        <v>3.0380131394068281E-3</v>
      </c>
      <c r="K6">
        <f t="shared" si="5"/>
        <v>2.4537786487177304E-3</v>
      </c>
      <c r="L6">
        <f t="shared" si="6"/>
        <v>3.9436724519597444E-3</v>
      </c>
      <c r="M6">
        <f t="shared" si="7"/>
        <v>3.4225608721629255E-3</v>
      </c>
      <c r="N6">
        <f t="shared" si="8"/>
        <v>3.5797997016833584E-3</v>
      </c>
      <c r="P6">
        <f t="shared" si="9"/>
        <v>0.88531017841403548</v>
      </c>
      <c r="Q6">
        <f t="shared" si="10"/>
        <v>0.7150578728928727</v>
      </c>
      <c r="R6">
        <f t="shared" si="11"/>
        <v>1.1492291842861118</v>
      </c>
      <c r="S6">
        <f t="shared" si="12"/>
        <v>0.99737158377105284</v>
      </c>
      <c r="T6">
        <f t="shared" si="13"/>
        <v>1.0431926944208667</v>
      </c>
      <c r="V6">
        <f t="shared" si="14"/>
        <v>-3.7008228852238885E-4</v>
      </c>
      <c r="W6">
        <f t="shared" si="15"/>
        <v>-8.2297723400335816E-4</v>
      </c>
      <c r="X6">
        <f t="shared" si="16"/>
        <v>5.485310924841629E-4</v>
      </c>
      <c r="Y6">
        <f t="shared" si="17"/>
        <v>-9.0077578020711724E-6</v>
      </c>
      <c r="Z6">
        <f t="shared" si="18"/>
        <v>1.5137508484691357E-4</v>
      </c>
      <c r="AB6" s="1" t="s">
        <v>11</v>
      </c>
      <c r="AC6">
        <v>6.7793749251375851E-2</v>
      </c>
    </row>
    <row r="7" spans="1:29" x14ac:dyDescent="0.25">
      <c r="A7">
        <v>33013</v>
      </c>
      <c r="B7">
        <v>3076</v>
      </c>
      <c r="C7">
        <v>212</v>
      </c>
      <c r="D7">
        <v>396</v>
      </c>
      <c r="E7">
        <v>848</v>
      </c>
      <c r="F7">
        <v>1044</v>
      </c>
      <c r="G7">
        <v>576</v>
      </c>
      <c r="I7">
        <f t="shared" si="3"/>
        <v>7.2897386737699752E-3</v>
      </c>
      <c r="J7">
        <f t="shared" si="4"/>
        <v>8.0507348194280935E-3</v>
      </c>
      <c r="K7">
        <f t="shared" si="5"/>
        <v>6.7478912839737584E-3</v>
      </c>
      <c r="L7">
        <f t="shared" si="6"/>
        <v>7.8873449039194889E-3</v>
      </c>
      <c r="M7">
        <f t="shared" si="7"/>
        <v>7.7007619623665827E-3</v>
      </c>
      <c r="N7">
        <f t="shared" si="8"/>
        <v>6.1367994886000424E-3</v>
      </c>
      <c r="P7">
        <f t="shared" si="9"/>
        <v>1.1043927882348299</v>
      </c>
      <c r="Q7">
        <f t="shared" si="10"/>
        <v>0.92566984715845868</v>
      </c>
      <c r="R7">
        <f t="shared" si="11"/>
        <v>1.0819791019806824</v>
      </c>
      <c r="S7">
        <f t="shared" si="12"/>
        <v>1.0563838166209656</v>
      </c>
      <c r="T7">
        <f t="shared" si="13"/>
        <v>0.84184080708977238</v>
      </c>
      <c r="V7">
        <f t="shared" si="14"/>
        <v>7.9940311611937482E-4</v>
      </c>
      <c r="W7">
        <f t="shared" si="15"/>
        <v>-5.211912278204158E-4</v>
      </c>
      <c r="X7">
        <f t="shared" si="16"/>
        <v>6.2145862266296305E-4</v>
      </c>
      <c r="Y7">
        <f t="shared" si="17"/>
        <v>4.2239897590815571E-4</v>
      </c>
      <c r="Z7">
        <f t="shared" si="18"/>
        <v>-1.0565380817117867E-3</v>
      </c>
    </row>
    <row r="8" spans="1:29" x14ac:dyDescent="0.25">
      <c r="A8">
        <v>33015</v>
      </c>
      <c r="B8">
        <v>728</v>
      </c>
      <c r="C8">
        <v>48</v>
      </c>
      <c r="D8">
        <v>112</v>
      </c>
      <c r="E8">
        <v>192</v>
      </c>
      <c r="F8">
        <v>224</v>
      </c>
      <c r="G8">
        <v>152</v>
      </c>
      <c r="I8">
        <f t="shared" si="3"/>
        <v>1.7252697511393178E-3</v>
      </c>
      <c r="J8">
        <f t="shared" si="4"/>
        <v>1.8228078836440968E-3</v>
      </c>
      <c r="K8">
        <f t="shared" si="5"/>
        <v>1.9084945045582345E-3</v>
      </c>
      <c r="L8">
        <f t="shared" si="6"/>
        <v>1.7858139405100731E-3</v>
      </c>
      <c r="M8">
        <f t="shared" si="7"/>
        <v>1.6522707658717572E-3</v>
      </c>
      <c r="N8">
        <f t="shared" si="8"/>
        <v>1.6194331983805667E-3</v>
      </c>
      <c r="P8">
        <f t="shared" si="9"/>
        <v>1.0565350041292776</v>
      </c>
      <c r="Q8">
        <f t="shared" si="10"/>
        <v>1.1062006409710252</v>
      </c>
      <c r="R8">
        <f t="shared" si="11"/>
        <v>1.0350925931036428</v>
      </c>
      <c r="S8">
        <f t="shared" si="12"/>
        <v>0.95768836425761583</v>
      </c>
      <c r="T8">
        <f t="shared" si="13"/>
        <v>0.93865506962672951</v>
      </c>
      <c r="V8">
        <f t="shared" si="14"/>
        <v>1.0024475392045139E-4</v>
      </c>
      <c r="W8">
        <f t="shared" si="15"/>
        <v>1.9262682759630913E-4</v>
      </c>
      <c r="X8">
        <f t="shared" si="16"/>
        <v>6.1594302631600057E-5</v>
      </c>
      <c r="Y8">
        <f t="shared" si="17"/>
        <v>-7.1432377818532716E-5</v>
      </c>
      <c r="Z8">
        <f t="shared" si="18"/>
        <v>-1.0252178987806366E-4</v>
      </c>
    </row>
    <row r="9" spans="1:29" x14ac:dyDescent="0.25">
      <c r="A9">
        <v>33016</v>
      </c>
      <c r="B9">
        <v>180</v>
      </c>
      <c r="C9">
        <v>12</v>
      </c>
      <c r="D9">
        <v>16</v>
      </c>
      <c r="E9">
        <v>52</v>
      </c>
      <c r="F9">
        <v>36</v>
      </c>
      <c r="G9">
        <v>64</v>
      </c>
      <c r="I9">
        <f t="shared" si="3"/>
        <v>4.2657768572125992E-4</v>
      </c>
      <c r="J9">
        <f t="shared" si="4"/>
        <v>4.5570197091102419E-4</v>
      </c>
      <c r="K9">
        <f t="shared" si="5"/>
        <v>2.7264207207974779E-4</v>
      </c>
      <c r="L9">
        <f t="shared" si="6"/>
        <v>4.8365794222147811E-4</v>
      </c>
      <c r="M9">
        <f t="shared" si="7"/>
        <v>2.6554351594367529E-4</v>
      </c>
      <c r="N9">
        <f t="shared" si="8"/>
        <v>6.8186660984444918E-4</v>
      </c>
      <c r="P9">
        <f t="shared" si="9"/>
        <v>1.0682742819529361</v>
      </c>
      <c r="Q9">
        <f t="shared" si="10"/>
        <v>0.63913814811659231</v>
      </c>
      <c r="R9">
        <f t="shared" si="11"/>
        <v>1.1338097570755643</v>
      </c>
      <c r="S9">
        <f t="shared" si="12"/>
        <v>0.62249743676745029</v>
      </c>
      <c r="T9">
        <f t="shared" si="13"/>
        <v>1.5984582238321852</v>
      </c>
      <c r="V9">
        <f t="shared" si="14"/>
        <v>3.0096620608583507E-5</v>
      </c>
      <c r="W9">
        <f t="shared" si="15"/>
        <v>-1.2204403952915793E-4</v>
      </c>
      <c r="X9">
        <f t="shared" si="16"/>
        <v>6.0739422611164429E-5</v>
      </c>
      <c r="Y9">
        <f t="shared" si="17"/>
        <v>-1.2587181372563803E-4</v>
      </c>
      <c r="Z9">
        <f t="shared" si="18"/>
        <v>3.1982241095771018E-4</v>
      </c>
    </row>
    <row r="10" spans="1:29" x14ac:dyDescent="0.25">
      <c r="A10">
        <v>33018</v>
      </c>
      <c r="B10">
        <v>444</v>
      </c>
      <c r="C10">
        <v>24</v>
      </c>
      <c r="D10">
        <v>24</v>
      </c>
      <c r="E10">
        <v>100</v>
      </c>
      <c r="F10">
        <v>124</v>
      </c>
      <c r="G10">
        <v>172</v>
      </c>
      <c r="I10">
        <f t="shared" si="3"/>
        <v>1.0522249581124412E-3</v>
      </c>
      <c r="J10">
        <f t="shared" si="4"/>
        <v>9.1140394182204838E-4</v>
      </c>
      <c r="K10">
        <f t="shared" si="5"/>
        <v>4.0896310811962169E-4</v>
      </c>
      <c r="L10">
        <f t="shared" si="6"/>
        <v>9.3011142734899643E-4</v>
      </c>
      <c r="M10">
        <f t="shared" si="7"/>
        <v>9.1464988825043709E-4</v>
      </c>
      <c r="N10">
        <f t="shared" si="8"/>
        <v>1.8325165139569573E-3</v>
      </c>
      <c r="P10">
        <f t="shared" si="9"/>
        <v>0.86616833671859683</v>
      </c>
      <c r="Q10">
        <f t="shared" si="10"/>
        <v>0.38866509007090072</v>
      </c>
      <c r="R10">
        <f t="shared" si="11"/>
        <v>0.88394731580735264</v>
      </c>
      <c r="S10">
        <f t="shared" si="12"/>
        <v>0.86925317746806119</v>
      </c>
      <c r="T10">
        <f t="shared" si="13"/>
        <v>1.7415634364387826</v>
      </c>
      <c r="V10">
        <f t="shared" si="14"/>
        <v>-1.3094687740090372E-4</v>
      </c>
      <c r="W10">
        <f t="shared" si="15"/>
        <v>-3.8648537398083577E-4</v>
      </c>
      <c r="X10">
        <f t="shared" si="16"/>
        <v>-1.1473651396421873E-4</v>
      </c>
      <c r="Y10">
        <f t="shared" si="17"/>
        <v>-1.2816152225216828E-4</v>
      </c>
      <c r="Z10">
        <f t="shared" si="18"/>
        <v>1.0166494425196311E-3</v>
      </c>
    </row>
    <row r="11" spans="1:29" x14ac:dyDescent="0.25">
      <c r="A11">
        <v>33022</v>
      </c>
      <c r="B11">
        <v>824</v>
      </c>
      <c r="C11">
        <v>52</v>
      </c>
      <c r="D11">
        <v>44</v>
      </c>
      <c r="E11">
        <v>188</v>
      </c>
      <c r="F11">
        <v>240</v>
      </c>
      <c r="G11">
        <v>300</v>
      </c>
      <c r="I11">
        <f t="shared" si="3"/>
        <v>1.9527778501906565E-3</v>
      </c>
      <c r="J11">
        <f t="shared" si="4"/>
        <v>1.9747085406144381E-3</v>
      </c>
      <c r="K11">
        <f t="shared" si="5"/>
        <v>7.4976569821930648E-4</v>
      </c>
      <c r="L11">
        <f t="shared" si="6"/>
        <v>1.7486094834161133E-3</v>
      </c>
      <c r="M11">
        <f t="shared" si="7"/>
        <v>1.7702901062911685E-3</v>
      </c>
      <c r="N11">
        <f t="shared" si="8"/>
        <v>3.1962497336458554E-3</v>
      </c>
      <c r="P11">
        <f t="shared" si="9"/>
        <v>1.0112305096156433</v>
      </c>
      <c r="Q11">
        <f t="shared" si="10"/>
        <v>0.38394828072538012</v>
      </c>
      <c r="R11">
        <f t="shared" si="11"/>
        <v>0.89544721292562302</v>
      </c>
      <c r="S11">
        <f t="shared" si="12"/>
        <v>0.90654966519531588</v>
      </c>
      <c r="T11">
        <f t="shared" si="13"/>
        <v>1.6367707844155415</v>
      </c>
      <c r="V11">
        <f t="shared" si="14"/>
        <v>2.2053378410937209E-5</v>
      </c>
      <c r="W11">
        <f t="shared" si="15"/>
        <v>-7.1771128103191822E-4</v>
      </c>
      <c r="X11">
        <f t="shared" si="16"/>
        <v>-1.9310245341694387E-4</v>
      </c>
      <c r="Y11">
        <f t="shared" si="17"/>
        <v>-1.7368221066944782E-4</v>
      </c>
      <c r="Z11">
        <f t="shared" si="18"/>
        <v>1.5748730029216962E-3</v>
      </c>
    </row>
    <row r="12" spans="1:29" x14ac:dyDescent="0.25">
      <c r="A12">
        <v>33023</v>
      </c>
      <c r="B12">
        <v>416</v>
      </c>
      <c r="C12">
        <v>20</v>
      </c>
      <c r="D12">
        <v>56</v>
      </c>
      <c r="E12">
        <v>96</v>
      </c>
      <c r="F12">
        <v>116</v>
      </c>
      <c r="G12">
        <v>128</v>
      </c>
      <c r="I12">
        <f t="shared" si="3"/>
        <v>9.8586842922246745E-4</v>
      </c>
      <c r="J12">
        <f t="shared" si="4"/>
        <v>7.5950328485170702E-4</v>
      </c>
      <c r="K12">
        <f t="shared" si="5"/>
        <v>9.5424725227911727E-4</v>
      </c>
      <c r="L12">
        <f t="shared" si="6"/>
        <v>8.9290697025503653E-4</v>
      </c>
      <c r="M12">
        <f t="shared" si="7"/>
        <v>8.5564021804073137E-4</v>
      </c>
      <c r="N12">
        <f t="shared" si="8"/>
        <v>1.3637332196888984E-3</v>
      </c>
      <c r="P12">
        <f t="shared" si="9"/>
        <v>0.77039010717759815</v>
      </c>
      <c r="Q12">
        <f t="shared" si="10"/>
        <v>0.96792556084964698</v>
      </c>
      <c r="R12">
        <f t="shared" si="11"/>
        <v>0.90570601896568736</v>
      </c>
      <c r="S12">
        <f t="shared" si="12"/>
        <v>0.86790508010846423</v>
      </c>
      <c r="T12">
        <f t="shared" si="13"/>
        <v>1.3832811552393909</v>
      </c>
      <c r="V12">
        <f t="shared" si="14"/>
        <v>-1.9812270514657886E-4</v>
      </c>
      <c r="W12">
        <f t="shared" si="15"/>
        <v>-3.1108550706800225E-5</v>
      </c>
      <c r="X12">
        <f t="shared" si="16"/>
        <v>-8.8433959906498253E-5</v>
      </c>
      <c r="Y12">
        <f t="shared" si="17"/>
        <v>-1.2122105245047429E-4</v>
      </c>
      <c r="Z12">
        <f t="shared" si="18"/>
        <v>4.4247459724227115E-4</v>
      </c>
    </row>
    <row r="13" spans="1:29" x14ac:dyDescent="0.25">
      <c r="A13">
        <v>33028</v>
      </c>
      <c r="B13">
        <v>404</v>
      </c>
      <c r="C13">
        <v>44</v>
      </c>
      <c r="D13">
        <v>28</v>
      </c>
      <c r="E13">
        <v>80</v>
      </c>
      <c r="F13">
        <v>132</v>
      </c>
      <c r="G13">
        <v>120</v>
      </c>
      <c r="I13">
        <f t="shared" si="3"/>
        <v>9.5742991684105E-4</v>
      </c>
      <c r="J13">
        <f t="shared" si="4"/>
        <v>1.6709072266737554E-3</v>
      </c>
      <c r="K13">
        <f t="shared" si="5"/>
        <v>4.7712362613955864E-4</v>
      </c>
      <c r="L13">
        <f t="shared" si="6"/>
        <v>7.4408914187919716E-4</v>
      </c>
      <c r="M13">
        <f t="shared" si="7"/>
        <v>9.736595584601427E-4</v>
      </c>
      <c r="N13">
        <f t="shared" si="8"/>
        <v>1.2784998934583422E-3</v>
      </c>
      <c r="P13">
        <f t="shared" si="9"/>
        <v>1.7452005596260838</v>
      </c>
      <c r="Q13">
        <f t="shared" si="10"/>
        <v>0.49833791251664999</v>
      </c>
      <c r="R13">
        <f t="shared" si="11"/>
        <v>0.77717348162072197</v>
      </c>
      <c r="S13">
        <f t="shared" si="12"/>
        <v>1.0169512580854387</v>
      </c>
      <c r="T13">
        <f t="shared" si="13"/>
        <v>1.3353456696617882</v>
      </c>
      <c r="V13">
        <f t="shared" si="14"/>
        <v>9.3047724334706166E-4</v>
      </c>
      <c r="W13">
        <f t="shared" si="15"/>
        <v>-3.3230558064905133E-4</v>
      </c>
      <c r="X13">
        <f t="shared" si="16"/>
        <v>-1.8757868368147413E-4</v>
      </c>
      <c r="Y13">
        <f t="shared" si="17"/>
        <v>1.6366427310924494E-5</v>
      </c>
      <c r="Z13">
        <f t="shared" si="18"/>
        <v>3.6972962316846519E-4</v>
      </c>
    </row>
    <row r="14" spans="1:29" x14ac:dyDescent="0.25">
      <c r="A14">
        <v>33029</v>
      </c>
      <c r="B14">
        <v>1552</v>
      </c>
      <c r="C14">
        <v>128</v>
      </c>
      <c r="D14">
        <v>112</v>
      </c>
      <c r="E14">
        <v>420</v>
      </c>
      <c r="F14">
        <v>432</v>
      </c>
      <c r="G14">
        <v>460</v>
      </c>
      <c r="I14">
        <f t="shared" si="3"/>
        <v>3.6780476013299744E-3</v>
      </c>
      <c r="J14">
        <f t="shared" si="4"/>
        <v>4.8608210230509244E-3</v>
      </c>
      <c r="K14">
        <f t="shared" si="5"/>
        <v>1.9084945045582345E-3</v>
      </c>
      <c r="L14">
        <f t="shared" si="6"/>
        <v>3.9064679948657846E-3</v>
      </c>
      <c r="M14">
        <f t="shared" si="7"/>
        <v>3.1865221913241031E-3</v>
      </c>
      <c r="N14">
        <f t="shared" si="8"/>
        <v>4.9009162582569783E-3</v>
      </c>
      <c r="P14">
        <f t="shared" si="9"/>
        <v>1.3215764312819829</v>
      </c>
      <c r="Q14">
        <f t="shared" si="10"/>
        <v>0.51888792952764584</v>
      </c>
      <c r="R14">
        <f t="shared" si="11"/>
        <v>1.0621037078077005</v>
      </c>
      <c r="S14">
        <f t="shared" si="12"/>
        <v>0.86636241199593589</v>
      </c>
      <c r="T14">
        <f t="shared" si="13"/>
        <v>1.3324776592028926</v>
      </c>
      <c r="V14">
        <f t="shared" si="14"/>
        <v>1.3553198321314601E-3</v>
      </c>
      <c r="W14">
        <f t="shared" si="15"/>
        <v>-1.2521009407466329E-3</v>
      </c>
      <c r="X14">
        <f t="shared" si="16"/>
        <v>2.3537083513826222E-4</v>
      </c>
      <c r="Y14">
        <f t="shared" si="17"/>
        <v>-4.5711288056620938E-4</v>
      </c>
      <c r="Z14">
        <f t="shared" si="18"/>
        <v>1.4067595459909829E-3</v>
      </c>
    </row>
    <row r="15" spans="1:29" x14ac:dyDescent="0.25">
      <c r="A15">
        <v>33032</v>
      </c>
      <c r="B15">
        <v>3212</v>
      </c>
      <c r="C15">
        <v>132</v>
      </c>
      <c r="D15">
        <v>140</v>
      </c>
      <c r="E15">
        <v>556</v>
      </c>
      <c r="F15">
        <v>1252</v>
      </c>
      <c r="G15">
        <v>1132</v>
      </c>
      <c r="I15">
        <f t="shared" si="3"/>
        <v>7.6120418140927047E-3</v>
      </c>
      <c r="J15">
        <f t="shared" si="4"/>
        <v>5.0127216800212662E-3</v>
      </c>
      <c r="K15">
        <f t="shared" si="5"/>
        <v>2.3856181306977932E-3</v>
      </c>
      <c r="L15">
        <f t="shared" si="6"/>
        <v>5.17141953606042E-3</v>
      </c>
      <c r="M15">
        <f t="shared" si="7"/>
        <v>9.2350133878189283E-3</v>
      </c>
      <c r="N15">
        <f t="shared" si="8"/>
        <v>1.2060515661623694E-2</v>
      </c>
      <c r="P15">
        <f t="shared" si="9"/>
        <v>0.65852524229975518</v>
      </c>
      <c r="Q15">
        <f t="shared" si="10"/>
        <v>0.31340055519415722</v>
      </c>
      <c r="R15">
        <f t="shared" si="11"/>
        <v>0.67937350613158876</v>
      </c>
      <c r="S15">
        <f t="shared" si="12"/>
        <v>1.2132110691669484</v>
      </c>
      <c r="T15">
        <f t="shared" si="13"/>
        <v>1.5843995548336609</v>
      </c>
      <c r="V15">
        <f t="shared" si="14"/>
        <v>-2.0940766402066336E-3</v>
      </c>
      <c r="W15">
        <f t="shared" si="15"/>
        <v>-2.7679687289076283E-3</v>
      </c>
      <c r="X15">
        <f t="shared" si="16"/>
        <v>-1.9991891876170284E-3</v>
      </c>
      <c r="Y15">
        <f t="shared" si="17"/>
        <v>1.7848567699421587E-3</v>
      </c>
      <c r="Z15">
        <f t="shared" si="18"/>
        <v>5.5503157102323574E-3</v>
      </c>
    </row>
    <row r="16" spans="1:29" x14ac:dyDescent="0.25">
      <c r="A16">
        <v>33033</v>
      </c>
      <c r="B16">
        <v>292</v>
      </c>
      <c r="C16">
        <v>12</v>
      </c>
      <c r="D16">
        <v>36</v>
      </c>
      <c r="E16">
        <v>76</v>
      </c>
      <c r="F16">
        <v>96</v>
      </c>
      <c r="G16">
        <v>72</v>
      </c>
      <c r="I16">
        <f t="shared" si="3"/>
        <v>6.9200380128115499E-4</v>
      </c>
      <c r="J16">
        <f t="shared" si="4"/>
        <v>4.5570197091102419E-4</v>
      </c>
      <c r="K16">
        <f t="shared" si="5"/>
        <v>6.1344466217943259E-4</v>
      </c>
      <c r="L16">
        <f t="shared" si="6"/>
        <v>7.0688468478523727E-4</v>
      </c>
      <c r="M16">
        <f t="shared" si="7"/>
        <v>7.0811604251646741E-4</v>
      </c>
      <c r="N16">
        <f t="shared" si="8"/>
        <v>7.6709993607500531E-4</v>
      </c>
      <c r="P16">
        <f t="shared" si="9"/>
        <v>0.65852524229975518</v>
      </c>
      <c r="Q16">
        <f t="shared" si="10"/>
        <v>0.88647585612061608</v>
      </c>
      <c r="R16">
        <f t="shared" si="11"/>
        <v>1.0215040487877844</v>
      </c>
      <c r="S16">
        <f t="shared" si="12"/>
        <v>1.0232834576999184</v>
      </c>
      <c r="T16">
        <f t="shared" si="13"/>
        <v>1.1085198298836214</v>
      </c>
      <c r="V16">
        <f t="shared" si="14"/>
        <v>-1.903706036551485E-4</v>
      </c>
      <c r="W16">
        <f t="shared" si="15"/>
        <v>-7.392093380424565E-5</v>
      </c>
      <c r="X16">
        <f t="shared" si="16"/>
        <v>1.5039748421048735E-5</v>
      </c>
      <c r="Y16">
        <f t="shared" si="17"/>
        <v>1.6298376500640102E-5</v>
      </c>
      <c r="Z16">
        <f t="shared" si="18"/>
        <v>7.9030960974754667E-5</v>
      </c>
    </row>
    <row r="17" spans="1:26" x14ac:dyDescent="0.25">
      <c r="A17">
        <v>33035</v>
      </c>
      <c r="B17">
        <v>316</v>
      </c>
      <c r="C17">
        <v>16</v>
      </c>
      <c r="D17">
        <v>24</v>
      </c>
      <c r="E17">
        <v>52</v>
      </c>
      <c r="F17">
        <v>104</v>
      </c>
      <c r="G17">
        <v>120</v>
      </c>
      <c r="I17">
        <f t="shared" si="3"/>
        <v>7.4888082604398967E-4</v>
      </c>
      <c r="J17">
        <f t="shared" si="4"/>
        <v>6.0760262788136555E-4</v>
      </c>
      <c r="K17">
        <f t="shared" si="5"/>
        <v>4.0896310811962169E-4</v>
      </c>
      <c r="L17">
        <f t="shared" si="6"/>
        <v>4.8365794222147811E-4</v>
      </c>
      <c r="M17">
        <f t="shared" si="7"/>
        <v>7.6712571272617301E-4</v>
      </c>
      <c r="N17">
        <f t="shared" si="8"/>
        <v>1.2784998934583422E-3</v>
      </c>
      <c r="P17">
        <f t="shared" si="9"/>
        <v>0.81134755591362229</v>
      </c>
      <c r="Q17">
        <f t="shared" si="10"/>
        <v>0.5460990506059491</v>
      </c>
      <c r="R17">
        <f t="shared" si="11"/>
        <v>0.64584100086582774</v>
      </c>
      <c r="S17">
        <f t="shared" si="12"/>
        <v>1.0243628706299814</v>
      </c>
      <c r="T17">
        <f t="shared" si="13"/>
        <v>1.7072140839979824</v>
      </c>
      <c r="V17">
        <f t="shared" si="14"/>
        <v>-1.2702465461351262E-4</v>
      </c>
      <c r="W17">
        <f t="shared" si="15"/>
        <v>-2.474042395804353E-4</v>
      </c>
      <c r="X17">
        <f t="shared" si="16"/>
        <v>-2.1145618782309058E-4</v>
      </c>
      <c r="Y17">
        <f t="shared" si="17"/>
        <v>1.8465352385041936E-5</v>
      </c>
      <c r="Z17">
        <f t="shared" si="18"/>
        <v>6.838220983965555E-4</v>
      </c>
    </row>
    <row r="18" spans="1:26" x14ac:dyDescent="0.25">
      <c r="A18">
        <v>33037</v>
      </c>
      <c r="B18">
        <v>956</v>
      </c>
      <c r="C18">
        <v>60</v>
      </c>
      <c r="D18">
        <v>76</v>
      </c>
      <c r="E18">
        <v>232</v>
      </c>
      <c r="F18">
        <v>324</v>
      </c>
      <c r="G18">
        <v>264</v>
      </c>
      <c r="I18">
        <f t="shared" si="3"/>
        <v>2.2656014863862472E-3</v>
      </c>
      <c r="J18">
        <f t="shared" si="4"/>
        <v>2.2785098545551209E-3</v>
      </c>
      <c r="K18">
        <f t="shared" si="5"/>
        <v>1.2950498423788021E-3</v>
      </c>
      <c r="L18">
        <f t="shared" si="6"/>
        <v>2.1578585114496716E-3</v>
      </c>
      <c r="M18">
        <f t="shared" si="7"/>
        <v>2.3898916434930773E-3</v>
      </c>
      <c r="N18">
        <f t="shared" si="8"/>
        <v>2.8126997656083529E-3</v>
      </c>
      <c r="P18">
        <f t="shared" si="9"/>
        <v>1.0056975457715924</v>
      </c>
      <c r="Q18">
        <f t="shared" si="10"/>
        <v>0.57161413874444189</v>
      </c>
      <c r="R18">
        <f t="shared" si="11"/>
        <v>0.95244398647158757</v>
      </c>
      <c r="S18">
        <f t="shared" si="12"/>
        <v>1.0548596731833362</v>
      </c>
      <c r="T18">
        <f t="shared" si="13"/>
        <v>1.2414803673592023</v>
      </c>
      <c r="V18">
        <f t="shared" si="14"/>
        <v>1.294507153775526E-5</v>
      </c>
      <c r="W18">
        <f t="shared" si="15"/>
        <v>-7.243098481147436E-4</v>
      </c>
      <c r="X18">
        <f t="shared" si="16"/>
        <v>-1.0513945617270284E-4</v>
      </c>
      <c r="Y18">
        <f t="shared" si="17"/>
        <v>1.2763872796780243E-4</v>
      </c>
      <c r="Z18">
        <f t="shared" si="18"/>
        <v>6.0839965075265004E-4</v>
      </c>
    </row>
    <row r="19" spans="1:26" x14ac:dyDescent="0.25">
      <c r="A19">
        <v>33039</v>
      </c>
      <c r="B19">
        <v>10344</v>
      </c>
      <c r="C19">
        <v>625</v>
      </c>
      <c r="D19">
        <v>842</v>
      </c>
      <c r="E19">
        <v>2345</v>
      </c>
      <c r="F19">
        <v>3747</v>
      </c>
      <c r="G19">
        <v>2785</v>
      </c>
      <c r="I19">
        <f t="shared" si="3"/>
        <v>2.4513997672781736E-2</v>
      </c>
      <c r="J19">
        <f t="shared" si="4"/>
        <v>2.3734477651615845E-2</v>
      </c>
      <c r="K19">
        <f t="shared" si="5"/>
        <v>1.4347789043196729E-2</v>
      </c>
      <c r="L19">
        <f t="shared" si="6"/>
        <v>2.1811112971333965E-2</v>
      </c>
      <c r="M19">
        <f t="shared" si="7"/>
        <v>2.7638654284470869E-2</v>
      </c>
      <c r="N19">
        <f t="shared" si="8"/>
        <v>2.9671851694012361E-2</v>
      </c>
      <c r="P19">
        <f t="shared" si="9"/>
        <v>0.96820102410177655</v>
      </c>
      <c r="Q19">
        <f t="shared" si="10"/>
        <v>0.58528964694841668</v>
      </c>
      <c r="R19">
        <f t="shared" si="11"/>
        <v>0.88974117002349129</v>
      </c>
      <c r="S19">
        <f t="shared" si="12"/>
        <v>1.1274641799920904</v>
      </c>
      <c r="T19">
        <f t="shared" si="13"/>
        <v>1.2104044428036096</v>
      </c>
      <c r="V19">
        <f t="shared" si="14"/>
        <v>-7.6699255067934282E-4</v>
      </c>
      <c r="W19">
        <f t="shared" si="15"/>
        <v>-7.6853706935324098E-3</v>
      </c>
      <c r="X19">
        <f t="shared" si="16"/>
        <v>-2.5480762660706714E-3</v>
      </c>
      <c r="Y19">
        <f t="shared" si="17"/>
        <v>3.3158376145259799E-3</v>
      </c>
      <c r="Z19">
        <f t="shared" si="18"/>
        <v>5.665975206892754E-3</v>
      </c>
    </row>
    <row r="20" spans="1:26" x14ac:dyDescent="0.25">
      <c r="A20">
        <v>33042</v>
      </c>
      <c r="B20">
        <v>1104</v>
      </c>
      <c r="C20">
        <v>80</v>
      </c>
      <c r="D20">
        <v>72</v>
      </c>
      <c r="E20">
        <v>204</v>
      </c>
      <c r="F20">
        <v>328</v>
      </c>
      <c r="G20">
        <v>420</v>
      </c>
      <c r="I20">
        <f t="shared" si="3"/>
        <v>2.6163431390903943E-3</v>
      </c>
      <c r="J20">
        <f t="shared" si="4"/>
        <v>3.0380131394068281E-3</v>
      </c>
      <c r="K20">
        <f t="shared" si="5"/>
        <v>1.2268893243588652E-3</v>
      </c>
      <c r="L20">
        <f t="shared" si="6"/>
        <v>1.8974273117919526E-3</v>
      </c>
      <c r="M20">
        <f t="shared" si="7"/>
        <v>2.4193964785979303E-3</v>
      </c>
      <c r="N20">
        <f t="shared" si="8"/>
        <v>4.4747496271041977E-3</v>
      </c>
      <c r="P20">
        <f t="shared" si="9"/>
        <v>1.1611676977749306</v>
      </c>
      <c r="Q20">
        <f t="shared" si="10"/>
        <v>0.46893288041163028</v>
      </c>
      <c r="R20">
        <f t="shared" si="11"/>
        <v>0.72522112388194537</v>
      </c>
      <c r="S20">
        <f t="shared" si="12"/>
        <v>0.9247244531690384</v>
      </c>
      <c r="T20">
        <f t="shared" si="13"/>
        <v>1.7103068631356599</v>
      </c>
      <c r="V20">
        <f t="shared" si="14"/>
        <v>4.539585609322758E-4</v>
      </c>
      <c r="W20">
        <f t="shared" si="15"/>
        <v>-9.291179273960788E-4</v>
      </c>
      <c r="X20">
        <f t="shared" si="16"/>
        <v>-6.0960292727574934E-4</v>
      </c>
      <c r="Y20">
        <f t="shared" si="17"/>
        <v>-1.8934069657027791E-4</v>
      </c>
      <c r="Z20">
        <f t="shared" si="18"/>
        <v>2.4014764409466547E-3</v>
      </c>
    </row>
    <row r="21" spans="1:26" x14ac:dyDescent="0.25">
      <c r="A21">
        <v>33043</v>
      </c>
      <c r="B21">
        <v>52</v>
      </c>
      <c r="C21">
        <v>4</v>
      </c>
      <c r="D21">
        <v>0</v>
      </c>
      <c r="E21">
        <v>12</v>
      </c>
      <c r="F21">
        <v>12</v>
      </c>
      <c r="G21">
        <v>24</v>
      </c>
      <c r="I21">
        <f t="shared" si="3"/>
        <v>1.2323355365280843E-4</v>
      </c>
      <c r="J21">
        <f t="shared" si="4"/>
        <v>1.5190065697034139E-4</v>
      </c>
      <c r="K21">
        <f t="shared" si="5"/>
        <v>0</v>
      </c>
      <c r="L21">
        <f t="shared" si="6"/>
        <v>1.1161337128187957E-4</v>
      </c>
      <c r="M21">
        <f t="shared" si="7"/>
        <v>8.8514505314558426E-5</v>
      </c>
      <c r="N21">
        <f t="shared" si="8"/>
        <v>2.5569997869166842E-4</v>
      </c>
      <c r="P21">
        <f t="shared" si="9"/>
        <v>1.2326241714841568</v>
      </c>
      <c r="Q21">
        <f t="shared" si="10"/>
        <v>0</v>
      </c>
      <c r="R21">
        <f t="shared" si="11"/>
        <v>0.90570601896568736</v>
      </c>
      <c r="S21">
        <f t="shared" si="12"/>
        <v>0.71826627319321179</v>
      </c>
      <c r="T21">
        <f t="shared" si="13"/>
        <v>2.0749217328590861</v>
      </c>
      <c r="V21">
        <f t="shared" si="14"/>
        <v>3.1769319031556192E-5</v>
      </c>
      <c r="W21">
        <f t="shared" si="15"/>
        <v>0</v>
      </c>
      <c r="X21">
        <f t="shared" si="16"/>
        <v>-1.1054244988312282E-5</v>
      </c>
      <c r="Y21">
        <f t="shared" si="17"/>
        <v>-2.9290770856929178E-5</v>
      </c>
      <c r="Z21">
        <f t="shared" si="18"/>
        <v>1.8664140648639847E-4</v>
      </c>
    </row>
    <row r="22" spans="1:26" x14ac:dyDescent="0.25">
      <c r="A22">
        <v>33049</v>
      </c>
      <c r="B22">
        <v>864</v>
      </c>
      <c r="C22">
        <v>76</v>
      </c>
      <c r="D22">
        <v>84</v>
      </c>
      <c r="E22">
        <v>212</v>
      </c>
      <c r="F22">
        <v>256</v>
      </c>
      <c r="G22">
        <v>236</v>
      </c>
      <c r="I22">
        <f t="shared" si="3"/>
        <v>2.0475728914620475E-3</v>
      </c>
      <c r="J22">
        <f t="shared" si="4"/>
        <v>2.8861124824364867E-3</v>
      </c>
      <c r="K22">
        <f t="shared" si="5"/>
        <v>1.4313708784186761E-3</v>
      </c>
      <c r="L22">
        <f t="shared" si="6"/>
        <v>1.9718362259798722E-3</v>
      </c>
      <c r="M22">
        <f t="shared" si="7"/>
        <v>1.8883094467105797E-3</v>
      </c>
      <c r="N22">
        <f t="shared" si="8"/>
        <v>2.5143831238014064E-3</v>
      </c>
      <c r="P22">
        <f t="shared" si="9"/>
        <v>1.4095285664656798</v>
      </c>
      <c r="Q22">
        <f t="shared" si="10"/>
        <v>0.69905734950252296</v>
      </c>
      <c r="R22">
        <f t="shared" si="11"/>
        <v>0.96301149238789918</v>
      </c>
      <c r="S22">
        <f t="shared" si="12"/>
        <v>0.92221842484066707</v>
      </c>
      <c r="T22">
        <f t="shared" si="13"/>
        <v>1.2279822292460798</v>
      </c>
      <c r="V22">
        <f t="shared" si="14"/>
        <v>9.9067340154297538E-4</v>
      </c>
      <c r="W22">
        <f t="shared" si="15"/>
        <v>-5.1246297322742756E-4</v>
      </c>
      <c r="X22">
        <f t="shared" si="16"/>
        <v>-7.4318375858183839E-5</v>
      </c>
      <c r="Y22">
        <f t="shared" si="17"/>
        <v>-1.5290242107314598E-4</v>
      </c>
      <c r="Z22">
        <f t="shared" si="18"/>
        <v>5.1638479186078554E-4</v>
      </c>
    </row>
    <row r="23" spans="1:26" x14ac:dyDescent="0.25">
      <c r="A23">
        <v>33056</v>
      </c>
      <c r="B23">
        <v>6788</v>
      </c>
      <c r="C23">
        <v>320</v>
      </c>
      <c r="D23">
        <v>836</v>
      </c>
      <c r="E23">
        <v>1864</v>
      </c>
      <c r="F23">
        <v>2208</v>
      </c>
      <c r="G23">
        <v>1560</v>
      </c>
      <c r="I23">
        <f t="shared" si="3"/>
        <v>1.6086718503755069E-2</v>
      </c>
      <c r="J23">
        <f t="shared" si="4"/>
        <v>1.2152052557627312E-2</v>
      </c>
      <c r="K23">
        <f t="shared" si="5"/>
        <v>1.4245548266166823E-2</v>
      </c>
      <c r="L23">
        <f t="shared" si="6"/>
        <v>1.7337277005785294E-2</v>
      </c>
      <c r="M23">
        <f t="shared" si="7"/>
        <v>1.6286668977878751E-2</v>
      </c>
      <c r="N23">
        <f t="shared" si="8"/>
        <v>1.662049861495845E-2</v>
      </c>
      <c r="P23">
        <f t="shared" si="9"/>
        <v>0.75540903850531727</v>
      </c>
      <c r="Q23">
        <f t="shared" si="10"/>
        <v>0.88554718371192565</v>
      </c>
      <c r="R23">
        <f t="shared" si="11"/>
        <v>1.0777385705940159</v>
      </c>
      <c r="S23">
        <f t="shared" si="12"/>
        <v>1.0124295377007442</v>
      </c>
      <c r="T23">
        <f t="shared" si="13"/>
        <v>1.0331814167742652</v>
      </c>
      <c r="V23">
        <f t="shared" si="14"/>
        <v>-3.4086009625557642E-3</v>
      </c>
      <c r="W23">
        <f t="shared" si="15"/>
        <v>-1.7315398153596902E-3</v>
      </c>
      <c r="X23">
        <f t="shared" si="16"/>
        <v>1.2979540244366799E-3</v>
      </c>
      <c r="Y23">
        <f t="shared" si="17"/>
        <v>2.0118800335697744E-4</v>
      </c>
      <c r="Z23">
        <f t="shared" si="18"/>
        <v>5.4253954554301092E-4</v>
      </c>
    </row>
    <row r="24" spans="1:26" x14ac:dyDescent="0.25">
      <c r="A24">
        <v>33059</v>
      </c>
      <c r="B24">
        <v>112</v>
      </c>
      <c r="C24">
        <v>8</v>
      </c>
      <c r="D24">
        <v>0</v>
      </c>
      <c r="E24">
        <v>20</v>
      </c>
      <c r="F24">
        <v>28</v>
      </c>
      <c r="G24">
        <v>56</v>
      </c>
      <c r="I24">
        <f t="shared" si="3"/>
        <v>2.6542611555989507E-4</v>
      </c>
      <c r="J24">
        <f t="shared" si="4"/>
        <v>3.0380131394068278E-4</v>
      </c>
      <c r="K24">
        <f t="shared" si="5"/>
        <v>0</v>
      </c>
      <c r="L24">
        <f t="shared" si="6"/>
        <v>1.8602228546979929E-4</v>
      </c>
      <c r="M24">
        <f t="shared" si="7"/>
        <v>2.0653384573396966E-4</v>
      </c>
      <c r="N24">
        <f t="shared" si="8"/>
        <v>5.9663328361389306E-4</v>
      </c>
      <c r="P24">
        <f t="shared" si="9"/>
        <v>1.1445795878067171</v>
      </c>
      <c r="Q24">
        <f t="shared" si="10"/>
        <v>0</v>
      </c>
      <c r="R24">
        <f t="shared" si="11"/>
        <v>0.70084394324725818</v>
      </c>
      <c r="S24">
        <f t="shared" si="12"/>
        <v>0.77812179595931286</v>
      </c>
      <c r="T24">
        <f t="shared" si="13"/>
        <v>2.2478318772640105</v>
      </c>
      <c r="V24">
        <f t="shared" si="14"/>
        <v>4.102453874933216E-5</v>
      </c>
      <c r="W24">
        <f t="shared" si="15"/>
        <v>0</v>
      </c>
      <c r="X24">
        <f t="shared" si="16"/>
        <v>-6.6125348683977953E-5</v>
      </c>
      <c r="Y24">
        <f t="shared" si="17"/>
        <v>-5.1813603760725999E-5</v>
      </c>
      <c r="Z24">
        <f t="shared" si="18"/>
        <v>4.8325275864353898E-4</v>
      </c>
    </row>
    <row r="25" spans="1:26" x14ac:dyDescent="0.25">
      <c r="A25">
        <v>33061</v>
      </c>
      <c r="B25">
        <v>360</v>
      </c>
      <c r="C25">
        <v>28</v>
      </c>
      <c r="D25">
        <v>36</v>
      </c>
      <c r="E25">
        <v>92</v>
      </c>
      <c r="F25">
        <v>120</v>
      </c>
      <c r="G25">
        <v>84</v>
      </c>
      <c r="I25">
        <f t="shared" si="3"/>
        <v>8.5315537144251984E-4</v>
      </c>
      <c r="J25">
        <f t="shared" si="4"/>
        <v>1.0633045987923897E-3</v>
      </c>
      <c r="K25">
        <f t="shared" si="5"/>
        <v>6.1344466217943259E-4</v>
      </c>
      <c r="L25">
        <f t="shared" si="6"/>
        <v>8.5570251316107674E-4</v>
      </c>
      <c r="M25">
        <f t="shared" si="7"/>
        <v>8.8514505314558423E-4</v>
      </c>
      <c r="N25">
        <f t="shared" si="8"/>
        <v>8.949499254208396E-4</v>
      </c>
      <c r="P25">
        <f t="shared" si="9"/>
        <v>1.2463199956117588</v>
      </c>
      <c r="Q25">
        <f t="shared" si="10"/>
        <v>0.7190304166311664</v>
      </c>
      <c r="R25">
        <f t="shared" si="11"/>
        <v>1.0029855543360762</v>
      </c>
      <c r="S25">
        <f t="shared" si="12"/>
        <v>1.0374957279457504</v>
      </c>
      <c r="T25">
        <f t="shared" si="13"/>
        <v>1.0489882093898715</v>
      </c>
      <c r="V25">
        <f t="shared" si="14"/>
        <v>2.341345748539919E-4</v>
      </c>
      <c r="W25">
        <f t="shared" si="15"/>
        <v>-2.0234571442190709E-4</v>
      </c>
      <c r="X25">
        <f t="shared" si="16"/>
        <v>2.5509402551906743E-6</v>
      </c>
      <c r="Y25">
        <f t="shared" si="17"/>
        <v>3.2582061477680552E-5</v>
      </c>
      <c r="Z25">
        <f t="shared" si="18"/>
        <v>4.2801955225703325E-5</v>
      </c>
    </row>
    <row r="26" spans="1:26" x14ac:dyDescent="0.25">
      <c r="A26">
        <v>33063</v>
      </c>
      <c r="B26">
        <v>97797</v>
      </c>
      <c r="C26">
        <v>6118</v>
      </c>
      <c r="D26">
        <v>20177</v>
      </c>
      <c r="E26">
        <v>26502</v>
      </c>
      <c r="F26">
        <v>29193</v>
      </c>
      <c r="G26">
        <v>15807</v>
      </c>
      <c r="I26">
        <f t="shared" si="3"/>
        <v>0.23176676628045587</v>
      </c>
      <c r="J26">
        <f t="shared" si="4"/>
        <v>0.23233205483613717</v>
      </c>
      <c r="K26">
        <f t="shared" si="5"/>
        <v>0.34381869302206697</v>
      </c>
      <c r="L26">
        <f t="shared" si="6"/>
        <v>0.24649813047603103</v>
      </c>
      <c r="M26">
        <f t="shared" si="7"/>
        <v>0.21533366280399199</v>
      </c>
      <c r="N26">
        <f t="shared" si="8"/>
        <v>0.16841039846580014</v>
      </c>
      <c r="P26">
        <f t="shared" si="9"/>
        <v>1.002439040612912</v>
      </c>
      <c r="Q26">
        <f t="shared" si="10"/>
        <v>1.4834684823018134</v>
      </c>
      <c r="R26">
        <f t="shared" si="11"/>
        <v>1.0635611586250855</v>
      </c>
      <c r="S26">
        <f t="shared" si="12"/>
        <v>0.92909637675757817</v>
      </c>
      <c r="T26">
        <f t="shared" si="13"/>
        <v>0.72663739141102923</v>
      </c>
      <c r="V26">
        <f t="shared" si="14"/>
        <v>5.6597737676050751E-4</v>
      </c>
      <c r="W26">
        <f t="shared" si="15"/>
        <v>0.13559621839370462</v>
      </c>
      <c r="X26">
        <f t="shared" si="16"/>
        <v>1.5189920016152594E-2</v>
      </c>
      <c r="Y26">
        <f t="shared" si="17"/>
        <v>-1.5836241159228475E-2</v>
      </c>
      <c r="Z26">
        <f t="shared" si="18"/>
        <v>-5.3778105152309227E-2</v>
      </c>
    </row>
    <row r="27" spans="1:26" x14ac:dyDescent="0.25">
      <c r="A27">
        <v>33065</v>
      </c>
      <c r="B27">
        <v>1556</v>
      </c>
      <c r="C27">
        <v>100</v>
      </c>
      <c r="D27">
        <v>304</v>
      </c>
      <c r="E27">
        <v>364</v>
      </c>
      <c r="F27">
        <v>644</v>
      </c>
      <c r="G27">
        <v>144</v>
      </c>
      <c r="I27">
        <f t="shared" si="3"/>
        <v>3.6875271054571134E-3</v>
      </c>
      <c r="J27">
        <f t="shared" si="4"/>
        <v>3.7975164242585349E-3</v>
      </c>
      <c r="K27">
        <f t="shared" si="5"/>
        <v>5.1801993695152083E-3</v>
      </c>
      <c r="L27">
        <f t="shared" si="6"/>
        <v>3.3856055955503467E-3</v>
      </c>
      <c r="M27">
        <f t="shared" si="7"/>
        <v>4.7502784518813025E-3</v>
      </c>
      <c r="N27">
        <f t="shared" si="8"/>
        <v>1.5341998721500106E-3</v>
      </c>
      <c r="P27">
        <f t="shared" si="9"/>
        <v>1.0298273926281518</v>
      </c>
      <c r="Q27">
        <f t="shared" si="10"/>
        <v>1.4047895029297852</v>
      </c>
      <c r="R27">
        <f t="shared" si="11"/>
        <v>0.91812358220771917</v>
      </c>
      <c r="S27">
        <f t="shared" si="12"/>
        <v>1.2882016364981941</v>
      </c>
      <c r="T27">
        <f t="shared" si="13"/>
        <v>0.41605114437791452</v>
      </c>
      <c r="V27">
        <f t="shared" si="14"/>
        <v>1.1161359596621625E-4</v>
      </c>
      <c r="W27">
        <f t="shared" si="15"/>
        <v>1.7606848659992064E-3</v>
      </c>
      <c r="X27">
        <f t="shared" si="16"/>
        <v>-2.8920952216703765E-4</v>
      </c>
      <c r="Y27">
        <f t="shared" si="17"/>
        <v>1.2029945533018162E-3</v>
      </c>
      <c r="Z27">
        <f t="shared" si="18"/>
        <v>-1.345412102715479E-3</v>
      </c>
    </row>
    <row r="28" spans="1:26" x14ac:dyDescent="0.25">
      <c r="A28">
        <v>33067</v>
      </c>
      <c r="B28">
        <v>884</v>
      </c>
      <c r="C28">
        <v>96</v>
      </c>
      <c r="D28">
        <v>48</v>
      </c>
      <c r="E28">
        <v>180</v>
      </c>
      <c r="F28">
        <v>224</v>
      </c>
      <c r="G28">
        <v>336</v>
      </c>
      <c r="I28">
        <f t="shared" si="3"/>
        <v>2.0949704120977433E-3</v>
      </c>
      <c r="J28">
        <f t="shared" si="4"/>
        <v>3.6456157672881935E-3</v>
      </c>
      <c r="K28">
        <f t="shared" si="5"/>
        <v>8.1792621623924338E-4</v>
      </c>
      <c r="L28">
        <f t="shared" si="6"/>
        <v>1.6742005692281935E-3</v>
      </c>
      <c r="M28">
        <f t="shared" si="7"/>
        <v>1.6522707658717572E-3</v>
      </c>
      <c r="N28">
        <f t="shared" si="8"/>
        <v>3.5797997016833584E-3</v>
      </c>
      <c r="P28">
        <f t="shared" si="9"/>
        <v>1.7401753009188099</v>
      </c>
      <c r="Q28">
        <f t="shared" si="10"/>
        <v>0.3904237556368324</v>
      </c>
      <c r="R28">
        <f t="shared" si="11"/>
        <v>0.79915236967560654</v>
      </c>
      <c r="S28">
        <f t="shared" si="12"/>
        <v>0.7886845352709777</v>
      </c>
      <c r="T28">
        <f t="shared" si="13"/>
        <v>1.7087590741192475</v>
      </c>
      <c r="V28">
        <f t="shared" si="14"/>
        <v>2.0196195707818062E-3</v>
      </c>
      <c r="W28">
        <f t="shared" si="15"/>
        <v>-7.6927807254176402E-4</v>
      </c>
      <c r="X28">
        <f t="shared" si="16"/>
        <v>-3.7536188000467075E-4</v>
      </c>
      <c r="Y28">
        <f t="shared" si="17"/>
        <v>-3.9223068449750157E-4</v>
      </c>
      <c r="Z28">
        <f t="shared" si="18"/>
        <v>1.9179400482338099E-3</v>
      </c>
    </row>
    <row r="29" spans="1:26" x14ac:dyDescent="0.25">
      <c r="A29">
        <v>33069</v>
      </c>
      <c r="B29">
        <v>10292</v>
      </c>
      <c r="C29">
        <v>804</v>
      </c>
      <c r="D29">
        <v>1756</v>
      </c>
      <c r="E29">
        <v>2800</v>
      </c>
      <c r="F29">
        <v>3324</v>
      </c>
      <c r="G29">
        <v>1608</v>
      </c>
      <c r="I29">
        <f t="shared" si="3"/>
        <v>2.4390764119128928E-2</v>
      </c>
      <c r="J29">
        <f t="shared" si="4"/>
        <v>3.0532032051038622E-2</v>
      </c>
      <c r="K29">
        <f t="shared" si="5"/>
        <v>2.9922467410752322E-2</v>
      </c>
      <c r="L29">
        <f t="shared" si="6"/>
        <v>2.60431199657719E-2</v>
      </c>
      <c r="M29">
        <f t="shared" si="7"/>
        <v>2.4518517972132683E-2</v>
      </c>
      <c r="N29">
        <f t="shared" si="8"/>
        <v>1.7131898572341785E-2</v>
      </c>
      <c r="P29">
        <f t="shared" si="9"/>
        <v>1.251786614880724</v>
      </c>
      <c r="Q29">
        <f t="shared" si="10"/>
        <v>1.2267949976722972</v>
      </c>
      <c r="R29">
        <f t="shared" si="11"/>
        <v>1.0677451447840078</v>
      </c>
      <c r="S29">
        <f t="shared" si="12"/>
        <v>1.0052377962568038</v>
      </c>
      <c r="T29">
        <f t="shared" si="13"/>
        <v>0.70239286020997438</v>
      </c>
      <c r="V29">
        <f t="shared" si="14"/>
        <v>6.8566340900657807E-3</v>
      </c>
      <c r="W29">
        <f t="shared" si="15"/>
        <v>6.1163042164744724E-3</v>
      </c>
      <c r="X29">
        <f t="shared" si="16"/>
        <v>1.7071026473803482E-3</v>
      </c>
      <c r="Y29">
        <f t="shared" si="17"/>
        <v>1.2808784471125573E-4</v>
      </c>
      <c r="Z29">
        <f t="shared" si="18"/>
        <v>-6.0520556329823642E-3</v>
      </c>
    </row>
    <row r="30" spans="1:26" x14ac:dyDescent="0.25">
      <c r="A30">
        <v>33070</v>
      </c>
      <c r="B30">
        <v>88</v>
      </c>
      <c r="C30">
        <v>28</v>
      </c>
      <c r="D30">
        <v>4</v>
      </c>
      <c r="E30">
        <v>16</v>
      </c>
      <c r="F30">
        <v>20</v>
      </c>
      <c r="G30">
        <v>20</v>
      </c>
      <c r="I30">
        <f t="shared" si="3"/>
        <v>2.0854909079706039E-4</v>
      </c>
      <c r="J30">
        <f t="shared" si="4"/>
        <v>1.0633045987923897E-3</v>
      </c>
      <c r="K30">
        <f t="shared" si="5"/>
        <v>6.8160518019936948E-5</v>
      </c>
      <c r="L30">
        <f t="shared" si="6"/>
        <v>1.4881782837583942E-4</v>
      </c>
      <c r="M30">
        <f t="shared" si="7"/>
        <v>1.4752417552426405E-4</v>
      </c>
      <c r="N30">
        <f t="shared" si="8"/>
        <v>2.1308331557639036E-4</v>
      </c>
      <c r="P30">
        <f t="shared" si="9"/>
        <v>5.0985818002299226</v>
      </c>
      <c r="Q30">
        <f t="shared" si="10"/>
        <v>0.32683200755962111</v>
      </c>
      <c r="R30">
        <f t="shared" si="11"/>
        <v>0.71358656039720836</v>
      </c>
      <c r="S30">
        <f t="shared" si="12"/>
        <v>0.70738345087210264</v>
      </c>
      <c r="T30">
        <f t="shared" si="13"/>
        <v>1.0217417623927318</v>
      </c>
      <c r="V30">
        <f t="shared" si="14"/>
        <v>1.732083235288222E-3</v>
      </c>
      <c r="W30">
        <f t="shared" si="15"/>
        <v>-7.622451927705043E-5</v>
      </c>
      <c r="X30">
        <f t="shared" si="16"/>
        <v>-5.0218804087695651E-5</v>
      </c>
      <c r="Y30">
        <f t="shared" si="17"/>
        <v>-5.1070272666649517E-5</v>
      </c>
      <c r="Z30">
        <f t="shared" si="18"/>
        <v>4.5831624070934888E-6</v>
      </c>
    </row>
    <row r="31" spans="1:26" x14ac:dyDescent="0.25">
      <c r="A31">
        <v>33075</v>
      </c>
      <c r="B31">
        <v>5036</v>
      </c>
      <c r="C31">
        <v>320</v>
      </c>
      <c r="D31">
        <v>648</v>
      </c>
      <c r="E31">
        <v>1312</v>
      </c>
      <c r="F31">
        <v>1760</v>
      </c>
      <c r="G31">
        <v>996</v>
      </c>
      <c r="I31">
        <f t="shared" si="3"/>
        <v>1.1934695696068139E-2</v>
      </c>
      <c r="J31">
        <f t="shared" si="4"/>
        <v>1.2152052557627312E-2</v>
      </c>
      <c r="K31">
        <f t="shared" si="5"/>
        <v>1.1042003919229786E-2</v>
      </c>
      <c r="L31">
        <f t="shared" si="6"/>
        <v>1.2203061926818833E-2</v>
      </c>
      <c r="M31">
        <f t="shared" si="7"/>
        <v>1.2982127446135236E-2</v>
      </c>
      <c r="N31">
        <f t="shared" si="8"/>
        <v>1.0611549115704241E-2</v>
      </c>
      <c r="P31">
        <f t="shared" si="9"/>
        <v>1.0182121829575246</v>
      </c>
      <c r="Q31">
        <f t="shared" si="10"/>
        <v>0.92520196580022995</v>
      </c>
      <c r="R31">
        <f t="shared" si="11"/>
        <v>1.0224862231585097</v>
      </c>
      <c r="S31">
        <f t="shared" si="12"/>
        <v>1.0877635908565453</v>
      </c>
      <c r="T31">
        <f t="shared" si="13"/>
        <v>0.88913445184867124</v>
      </c>
      <c r="V31">
        <f t="shared" si="14"/>
        <v>2.1932422564008682E-4</v>
      </c>
      <c r="W31">
        <f t="shared" si="15"/>
        <v>-8.5844098296504402E-4</v>
      </c>
      <c r="X31">
        <f t="shared" si="16"/>
        <v>2.7136113743788672E-4</v>
      </c>
      <c r="Y31">
        <f t="shared" si="17"/>
        <v>1.0921063732913232E-3</v>
      </c>
      <c r="Z31">
        <f t="shared" si="18"/>
        <v>-1.2469293438847062E-3</v>
      </c>
    </row>
    <row r="32" spans="1:26" x14ac:dyDescent="0.25">
      <c r="A32">
        <v>33076</v>
      </c>
      <c r="B32">
        <v>248</v>
      </c>
      <c r="C32">
        <v>12</v>
      </c>
      <c r="D32">
        <v>8</v>
      </c>
      <c r="E32">
        <v>52</v>
      </c>
      <c r="F32">
        <v>80</v>
      </c>
      <c r="G32">
        <v>96</v>
      </c>
      <c r="I32">
        <f t="shared" si="3"/>
        <v>5.8772925588262482E-4</v>
      </c>
      <c r="J32">
        <f t="shared" si="4"/>
        <v>4.5570197091102419E-4</v>
      </c>
      <c r="K32">
        <f t="shared" si="5"/>
        <v>1.363210360398739E-4</v>
      </c>
      <c r="L32">
        <f t="shared" si="6"/>
        <v>4.8365794222147811E-4</v>
      </c>
      <c r="M32">
        <f t="shared" si="7"/>
        <v>5.9009670209705619E-4</v>
      </c>
      <c r="N32">
        <f t="shared" si="8"/>
        <v>1.0227999147666737E-3</v>
      </c>
      <c r="P32">
        <f t="shared" si="9"/>
        <v>0.7753603659335826</v>
      </c>
      <c r="Q32">
        <f t="shared" si="10"/>
        <v>0.23194529568747299</v>
      </c>
      <c r="R32">
        <f t="shared" si="11"/>
        <v>0.82292643658710307</v>
      </c>
      <c r="S32">
        <f t="shared" si="12"/>
        <v>1.0040281238184681</v>
      </c>
      <c r="T32">
        <f t="shared" si="13"/>
        <v>1.7402569372366528</v>
      </c>
      <c r="V32">
        <f t="shared" si="14"/>
        <v>-1.1594305368972137E-4</v>
      </c>
      <c r="W32">
        <f t="shared" si="15"/>
        <v>-1.9919962233214711E-4</v>
      </c>
      <c r="X32">
        <f t="shared" si="16"/>
        <v>-9.425935479724877E-5</v>
      </c>
      <c r="Y32">
        <f t="shared" si="17"/>
        <v>2.3722080082599652E-6</v>
      </c>
      <c r="Z32">
        <f t="shared" si="18"/>
        <v>5.6666466727830469E-4</v>
      </c>
    </row>
    <row r="33" spans="1:26" x14ac:dyDescent="0.25">
      <c r="A33">
        <v>33077</v>
      </c>
      <c r="B33">
        <v>708</v>
      </c>
      <c r="C33">
        <v>60</v>
      </c>
      <c r="D33">
        <v>56</v>
      </c>
      <c r="E33">
        <v>112</v>
      </c>
      <c r="F33">
        <v>216</v>
      </c>
      <c r="G33">
        <v>264</v>
      </c>
      <c r="I33">
        <f t="shared" si="3"/>
        <v>1.6778722305036224E-3</v>
      </c>
      <c r="J33">
        <f t="shared" si="4"/>
        <v>2.2785098545551209E-3</v>
      </c>
      <c r="K33">
        <f t="shared" si="5"/>
        <v>9.5424725227911727E-4</v>
      </c>
      <c r="L33">
        <f t="shared" si="6"/>
        <v>1.041724798630876E-3</v>
      </c>
      <c r="M33">
        <f t="shared" si="7"/>
        <v>1.5932610956620515E-3</v>
      </c>
      <c r="N33">
        <f t="shared" si="8"/>
        <v>2.8126997656083529E-3</v>
      </c>
      <c r="P33">
        <f t="shared" si="9"/>
        <v>1.3579757821435627</v>
      </c>
      <c r="Q33">
        <f t="shared" si="10"/>
        <v>0.56872462332408635</v>
      </c>
      <c r="R33">
        <f t="shared" si="11"/>
        <v>0.62086062317045243</v>
      </c>
      <c r="S33">
        <f t="shared" si="12"/>
        <v>0.94957236117068677</v>
      </c>
      <c r="T33">
        <f t="shared" si="13"/>
        <v>1.6763491966036685</v>
      </c>
      <c r="V33">
        <f t="shared" si="14"/>
        <v>6.9721306840331916E-4</v>
      </c>
      <c r="W33">
        <f t="shared" si="15"/>
        <v>-5.3853795638487056E-4</v>
      </c>
      <c r="X33">
        <f t="shared" si="16"/>
        <v>-4.9653673099999979E-4</v>
      </c>
      <c r="Y33">
        <f t="shared" si="17"/>
        <v>-8.2440972213002842E-5</v>
      </c>
      <c r="Z33">
        <f t="shared" si="18"/>
        <v>1.4530922600689497E-3</v>
      </c>
    </row>
    <row r="34" spans="1:26" x14ac:dyDescent="0.25">
      <c r="A34">
        <v>33080</v>
      </c>
      <c r="B34">
        <v>2088</v>
      </c>
      <c r="C34">
        <v>152</v>
      </c>
      <c r="D34">
        <v>212</v>
      </c>
      <c r="E34">
        <v>432</v>
      </c>
      <c r="F34">
        <v>744</v>
      </c>
      <c r="G34">
        <v>548</v>
      </c>
      <c r="I34">
        <f t="shared" si="3"/>
        <v>4.9483011543666154E-3</v>
      </c>
      <c r="J34">
        <f t="shared" si="4"/>
        <v>5.7722249648729735E-3</v>
      </c>
      <c r="K34">
        <f t="shared" si="5"/>
        <v>3.6125074550566586E-3</v>
      </c>
      <c r="L34">
        <f t="shared" si="6"/>
        <v>4.0180813661476649E-3</v>
      </c>
      <c r="M34">
        <f t="shared" si="7"/>
        <v>5.4878993295026223E-3</v>
      </c>
      <c r="N34">
        <f t="shared" si="8"/>
        <v>5.8384828467930965E-3</v>
      </c>
      <c r="P34">
        <f t="shared" si="9"/>
        <v>1.1665063998336658</v>
      </c>
      <c r="Q34">
        <f t="shared" si="10"/>
        <v>0.73005003987455597</v>
      </c>
      <c r="R34">
        <f t="shared" si="11"/>
        <v>0.8120122928657888</v>
      </c>
      <c r="S34">
        <f t="shared" si="12"/>
        <v>1.1090471574592504</v>
      </c>
      <c r="T34">
        <f t="shared" si="13"/>
        <v>1.1798964259968177</v>
      </c>
      <c r="V34">
        <f t="shared" si="14"/>
        <v>8.8899940836995354E-4</v>
      </c>
      <c r="W34">
        <f t="shared" si="15"/>
        <v>-1.136647291064377E-3</v>
      </c>
      <c r="X34">
        <f t="shared" si="16"/>
        <v>-8.3672445982029432E-4</v>
      </c>
      <c r="Y34">
        <f t="shared" si="17"/>
        <v>5.6800433055649092E-4</v>
      </c>
      <c r="Z34">
        <f t="shared" si="18"/>
        <v>9.658407170819621E-4</v>
      </c>
    </row>
    <row r="35" spans="1:26" x14ac:dyDescent="0.25">
      <c r="A35">
        <v>33082</v>
      </c>
      <c r="B35">
        <v>388</v>
      </c>
      <c r="C35">
        <v>32</v>
      </c>
      <c r="D35">
        <v>28</v>
      </c>
      <c r="E35">
        <v>72</v>
      </c>
      <c r="F35">
        <v>108</v>
      </c>
      <c r="G35">
        <v>148</v>
      </c>
      <c r="I35">
        <f t="shared" si="3"/>
        <v>9.1951190033249359E-4</v>
      </c>
      <c r="J35">
        <f t="shared" si="4"/>
        <v>1.2152052557627311E-3</v>
      </c>
      <c r="K35">
        <f t="shared" si="5"/>
        <v>4.7712362613955864E-4</v>
      </c>
      <c r="L35">
        <f t="shared" si="6"/>
        <v>6.6968022769127737E-4</v>
      </c>
      <c r="M35">
        <f t="shared" si="7"/>
        <v>7.9663054783102576E-4</v>
      </c>
      <c r="N35">
        <f t="shared" si="8"/>
        <v>1.5768165352652887E-3</v>
      </c>
      <c r="P35">
        <f t="shared" si="9"/>
        <v>1.3215764312819829</v>
      </c>
      <c r="Q35">
        <f t="shared" si="10"/>
        <v>0.51888792952764584</v>
      </c>
      <c r="R35">
        <f t="shared" si="11"/>
        <v>0.7282996853538517</v>
      </c>
      <c r="S35">
        <f t="shared" si="12"/>
        <v>0.86636241199593589</v>
      </c>
      <c r="T35">
        <f t="shared" si="13"/>
        <v>1.7148408135828532</v>
      </c>
      <c r="V35">
        <f t="shared" si="14"/>
        <v>3.3882995803286503E-4</v>
      </c>
      <c r="W35">
        <f t="shared" si="15"/>
        <v>-3.1302523518665821E-4</v>
      </c>
      <c r="X35">
        <f t="shared" si="16"/>
        <v>-2.1231720059372171E-4</v>
      </c>
      <c r="Y35">
        <f t="shared" si="17"/>
        <v>-1.1427822014155235E-4</v>
      </c>
      <c r="Z35">
        <f t="shared" si="18"/>
        <v>8.5040909784518377E-4</v>
      </c>
    </row>
    <row r="36" spans="1:26" x14ac:dyDescent="0.25">
      <c r="A36">
        <v>33083</v>
      </c>
      <c r="B36">
        <v>380</v>
      </c>
      <c r="C36">
        <v>48</v>
      </c>
      <c r="D36">
        <v>16</v>
      </c>
      <c r="E36">
        <v>76</v>
      </c>
      <c r="F36">
        <v>124</v>
      </c>
      <c r="G36">
        <v>116</v>
      </c>
      <c r="I36">
        <f t="shared" si="3"/>
        <v>9.0055289207821544E-4</v>
      </c>
      <c r="J36">
        <f t="shared" si="4"/>
        <v>1.8228078836440968E-3</v>
      </c>
      <c r="K36">
        <f t="shared" si="5"/>
        <v>2.7264207207974779E-4</v>
      </c>
      <c r="L36">
        <f t="shared" si="6"/>
        <v>7.0688468478523727E-4</v>
      </c>
      <c r="M36">
        <f t="shared" si="7"/>
        <v>9.1464988825043709E-4</v>
      </c>
      <c r="N36">
        <f t="shared" si="8"/>
        <v>1.2358832303430642E-3</v>
      </c>
      <c r="P36">
        <f t="shared" si="9"/>
        <v>2.0240986394897735</v>
      </c>
      <c r="Q36">
        <f t="shared" si="10"/>
        <v>0.30274964910785951</v>
      </c>
      <c r="R36">
        <f t="shared" si="11"/>
        <v>0.78494521643692905</v>
      </c>
      <c r="S36">
        <f t="shared" si="12"/>
        <v>1.0156537126205767</v>
      </c>
      <c r="T36">
        <f t="shared" si="13"/>
        <v>1.3723605145401325</v>
      </c>
      <c r="V36">
        <f t="shared" si="14"/>
        <v>1.2853064705064922E-3</v>
      </c>
      <c r="W36">
        <f t="shared" si="15"/>
        <v>-3.2576612233197871E-4</v>
      </c>
      <c r="X36">
        <f t="shared" si="16"/>
        <v>-1.7116601300875002E-4</v>
      </c>
      <c r="Y36">
        <f t="shared" si="17"/>
        <v>1.4206760081534063E-5</v>
      </c>
      <c r="Z36">
        <f t="shared" si="18"/>
        <v>3.9119691259801898E-4</v>
      </c>
    </row>
    <row r="37" spans="1:26" x14ac:dyDescent="0.25">
      <c r="A37">
        <v>33084</v>
      </c>
      <c r="B37">
        <v>564</v>
      </c>
      <c r="C37">
        <v>80</v>
      </c>
      <c r="D37">
        <v>76</v>
      </c>
      <c r="E37">
        <v>112</v>
      </c>
      <c r="F37">
        <v>164</v>
      </c>
      <c r="G37">
        <v>132</v>
      </c>
      <c r="I37">
        <f t="shared" si="3"/>
        <v>1.3366100819266144E-3</v>
      </c>
      <c r="J37">
        <f t="shared" si="4"/>
        <v>3.0380131394068281E-3</v>
      </c>
      <c r="K37">
        <f t="shared" si="5"/>
        <v>1.2950498423788021E-3</v>
      </c>
      <c r="L37">
        <f t="shared" si="6"/>
        <v>1.041724798630876E-3</v>
      </c>
      <c r="M37">
        <f t="shared" si="7"/>
        <v>1.2096982392989651E-3</v>
      </c>
      <c r="N37">
        <f t="shared" si="8"/>
        <v>1.4063498828041764E-3</v>
      </c>
      <c r="P37">
        <f t="shared" si="9"/>
        <v>2.2729240041551835</v>
      </c>
      <c r="Q37">
        <f t="shared" si="10"/>
        <v>0.96890623517674912</v>
      </c>
      <c r="R37">
        <f t="shared" si="11"/>
        <v>0.77937822908631271</v>
      </c>
      <c r="S37">
        <f t="shared" si="12"/>
        <v>0.90504946480373982</v>
      </c>
      <c r="T37">
        <f t="shared" si="13"/>
        <v>1.052176623400175</v>
      </c>
      <c r="V37">
        <f t="shared" si="14"/>
        <v>2.4944126689761203E-3</v>
      </c>
      <c r="W37">
        <f t="shared" si="15"/>
        <v>-4.0907304397370604E-5</v>
      </c>
      <c r="X37">
        <f t="shared" si="16"/>
        <v>-2.5965909342801823E-4</v>
      </c>
      <c r="Y37">
        <f t="shared" si="17"/>
        <v>-1.2068636687494065E-4</v>
      </c>
      <c r="Z37">
        <f t="shared" si="18"/>
        <v>7.1528351810678473E-5</v>
      </c>
    </row>
    <row r="38" spans="1:26" x14ac:dyDescent="0.25">
      <c r="A38">
        <v>33085</v>
      </c>
      <c r="B38">
        <v>984</v>
      </c>
      <c r="C38">
        <v>84</v>
      </c>
      <c r="D38">
        <v>116</v>
      </c>
      <c r="E38">
        <v>316</v>
      </c>
      <c r="F38">
        <v>272</v>
      </c>
      <c r="G38">
        <v>196</v>
      </c>
      <c r="I38">
        <f t="shared" si="3"/>
        <v>2.3319580152762207E-3</v>
      </c>
      <c r="J38">
        <f t="shared" si="4"/>
        <v>3.1899137963771695E-3</v>
      </c>
      <c r="K38">
        <f t="shared" si="5"/>
        <v>1.9766550225781714E-3</v>
      </c>
      <c r="L38">
        <f t="shared" si="6"/>
        <v>2.9391521104228289E-3</v>
      </c>
      <c r="M38">
        <f t="shared" si="7"/>
        <v>2.0063287871299909E-3</v>
      </c>
      <c r="N38">
        <f t="shared" si="8"/>
        <v>2.0882164926486254E-3</v>
      </c>
      <c r="P38">
        <f t="shared" si="9"/>
        <v>1.3679121903055891</v>
      </c>
      <c r="Q38">
        <f t="shared" si="10"/>
        <v>0.8476374830204807</v>
      </c>
      <c r="R38">
        <f t="shared" si="11"/>
        <v>1.2603795141975085</v>
      </c>
      <c r="S38">
        <f t="shared" si="12"/>
        <v>0.86036231097940286</v>
      </c>
      <c r="T38">
        <f t="shared" si="13"/>
        <v>0.89547773972306099</v>
      </c>
      <c r="V38">
        <f t="shared" si="14"/>
        <v>9.9935414941083509E-4</v>
      </c>
      <c r="W38">
        <f t="shared" si="15"/>
        <v>-3.2674548521080174E-4</v>
      </c>
      <c r="X38">
        <f t="shared" si="16"/>
        <v>6.8015764685785583E-4</v>
      </c>
      <c r="Y38">
        <f t="shared" si="17"/>
        <v>-3.0175523349170325E-4</v>
      </c>
      <c r="Z38">
        <f t="shared" si="18"/>
        <v>-2.3053474836268967E-4</v>
      </c>
    </row>
    <row r="39" spans="1:26" x14ac:dyDescent="0.25">
      <c r="A39">
        <v>33086</v>
      </c>
      <c r="B39">
        <v>100</v>
      </c>
      <c r="C39">
        <v>8</v>
      </c>
      <c r="D39">
        <v>12</v>
      </c>
      <c r="E39">
        <v>16</v>
      </c>
      <c r="F39">
        <v>28</v>
      </c>
      <c r="G39">
        <v>36</v>
      </c>
      <c r="I39">
        <f t="shared" si="3"/>
        <v>2.3698760317847773E-4</v>
      </c>
      <c r="J39">
        <f t="shared" si="4"/>
        <v>3.0380131394068278E-4</v>
      </c>
      <c r="K39">
        <f t="shared" si="5"/>
        <v>2.0448155405981084E-4</v>
      </c>
      <c r="L39">
        <f t="shared" si="6"/>
        <v>1.4881782837583942E-4</v>
      </c>
      <c r="M39">
        <f t="shared" si="7"/>
        <v>2.0653384573396966E-4</v>
      </c>
      <c r="N39">
        <f t="shared" si="8"/>
        <v>3.8354996803750265E-4</v>
      </c>
      <c r="P39">
        <f t="shared" si="9"/>
        <v>1.2819291383435232</v>
      </c>
      <c r="Q39">
        <f t="shared" si="10"/>
        <v>0.86283649995739964</v>
      </c>
      <c r="R39">
        <f t="shared" si="11"/>
        <v>0.62795617314954333</v>
      </c>
      <c r="S39">
        <f t="shared" si="12"/>
        <v>0.87149641147443035</v>
      </c>
      <c r="T39">
        <f t="shared" si="13"/>
        <v>1.6184389516300874</v>
      </c>
      <c r="V39">
        <f t="shared" si="14"/>
        <v>7.5453942252769879E-5</v>
      </c>
      <c r="W39">
        <f t="shared" si="15"/>
        <v>-3.0167176202137124E-5</v>
      </c>
      <c r="X39">
        <f t="shared" si="16"/>
        <v>-6.9242688829758626E-5</v>
      </c>
      <c r="Y39">
        <f t="shared" si="17"/>
        <v>-2.8407394552295814E-5</v>
      </c>
      <c r="Z39">
        <f t="shared" si="18"/>
        <v>1.8466476331210381E-4</v>
      </c>
    </row>
    <row r="40" spans="1:26" x14ac:dyDescent="0.25">
      <c r="A40">
        <v>33090</v>
      </c>
      <c r="B40">
        <v>2528</v>
      </c>
      <c r="C40">
        <v>112</v>
      </c>
      <c r="D40">
        <v>340</v>
      </c>
      <c r="E40">
        <v>780</v>
      </c>
      <c r="F40">
        <v>808</v>
      </c>
      <c r="G40">
        <v>488</v>
      </c>
      <c r="I40">
        <f t="shared" si="3"/>
        <v>5.9910466083519173E-3</v>
      </c>
      <c r="J40">
        <f t="shared" si="4"/>
        <v>4.253218395169559E-3</v>
      </c>
      <c r="K40">
        <f t="shared" si="5"/>
        <v>5.7936440316946405E-3</v>
      </c>
      <c r="L40">
        <f t="shared" si="6"/>
        <v>7.2548691333221716E-3</v>
      </c>
      <c r="M40">
        <f t="shared" si="7"/>
        <v>5.9599766911802672E-3</v>
      </c>
      <c r="N40">
        <f t="shared" si="8"/>
        <v>5.1992329000639251E-3</v>
      </c>
      <c r="P40">
        <f t="shared" si="9"/>
        <v>0.7099291114244195</v>
      </c>
      <c r="Q40">
        <f t="shared" si="10"/>
        <v>0.9670504021147015</v>
      </c>
      <c r="R40">
        <f t="shared" si="11"/>
        <v>1.2109518766234271</v>
      </c>
      <c r="S40">
        <f t="shared" si="12"/>
        <v>0.99481394166950121</v>
      </c>
      <c r="T40">
        <f t="shared" si="13"/>
        <v>0.86783382603230774</v>
      </c>
      <c r="V40">
        <f t="shared" si="14"/>
        <v>-1.4571107577378167E-3</v>
      </c>
      <c r="W40">
        <f t="shared" si="15"/>
        <v>-1.9411408932711068E-4</v>
      </c>
      <c r="X40">
        <f t="shared" si="16"/>
        <v>1.3886307428360534E-3</v>
      </c>
      <c r="Y40">
        <f t="shared" si="17"/>
        <v>-3.0989212336053563E-5</v>
      </c>
      <c r="Z40">
        <f t="shared" si="18"/>
        <v>-7.3701740175466694E-4</v>
      </c>
    </row>
    <row r="41" spans="1:26" x14ac:dyDescent="0.25">
      <c r="A41">
        <v>33091</v>
      </c>
      <c r="B41">
        <v>548</v>
      </c>
      <c r="C41">
        <v>28</v>
      </c>
      <c r="D41">
        <v>12</v>
      </c>
      <c r="E41">
        <v>108</v>
      </c>
      <c r="F41">
        <v>108</v>
      </c>
      <c r="G41">
        <v>292</v>
      </c>
      <c r="I41">
        <f t="shared" si="3"/>
        <v>1.2986920654180581E-3</v>
      </c>
      <c r="J41">
        <f t="shared" si="4"/>
        <v>1.0633045987923897E-3</v>
      </c>
      <c r="K41">
        <f t="shared" si="5"/>
        <v>2.0448155405981084E-4</v>
      </c>
      <c r="L41">
        <f t="shared" si="6"/>
        <v>1.0045203415369162E-3</v>
      </c>
      <c r="M41">
        <f t="shared" si="7"/>
        <v>7.9663054783102576E-4</v>
      </c>
      <c r="N41">
        <f t="shared" si="8"/>
        <v>3.1110164074152993E-3</v>
      </c>
      <c r="P41">
        <f t="shared" si="9"/>
        <v>0.81875036208071739</v>
      </c>
      <c r="Q41">
        <f t="shared" si="10"/>
        <v>0.15745191605062037</v>
      </c>
      <c r="R41">
        <f t="shared" si="11"/>
        <v>0.77348616218237543</v>
      </c>
      <c r="S41">
        <f t="shared" si="12"/>
        <v>0.61340988294602761</v>
      </c>
      <c r="T41">
        <f t="shared" si="13"/>
        <v>2.3954996648214997</v>
      </c>
      <c r="V41">
        <f t="shared" si="14"/>
        <v>-2.1263545339725472E-4</v>
      </c>
      <c r="W41">
        <f t="shared" si="15"/>
        <v>-3.7801179086549384E-4</v>
      </c>
      <c r="X41">
        <f t="shared" si="16"/>
        <v>-2.5800853742154959E-4</v>
      </c>
      <c r="Y41">
        <f t="shared" si="17"/>
        <v>-3.8933080742845105E-4</v>
      </c>
      <c r="Z41">
        <f t="shared" si="18"/>
        <v>2.7177585396007207E-3</v>
      </c>
    </row>
    <row r="42" spans="1:26" x14ac:dyDescent="0.25">
      <c r="A42">
        <v>33093</v>
      </c>
      <c r="B42">
        <v>292</v>
      </c>
      <c r="C42">
        <v>20</v>
      </c>
      <c r="D42">
        <v>20</v>
      </c>
      <c r="E42">
        <v>28</v>
      </c>
      <c r="F42">
        <v>72</v>
      </c>
      <c r="G42">
        <v>152</v>
      </c>
      <c r="I42">
        <f t="shared" si="3"/>
        <v>6.9200380128115499E-4</v>
      </c>
      <c r="J42">
        <f t="shared" si="4"/>
        <v>7.5950328485170702E-4</v>
      </c>
      <c r="K42">
        <f t="shared" si="5"/>
        <v>3.4080259009968474E-4</v>
      </c>
      <c r="L42">
        <f t="shared" si="6"/>
        <v>2.60431199657719E-4</v>
      </c>
      <c r="M42">
        <f t="shared" si="7"/>
        <v>5.3108703188735058E-4</v>
      </c>
      <c r="N42">
        <f t="shared" si="8"/>
        <v>1.6194331983805667E-3</v>
      </c>
      <c r="P42">
        <f t="shared" si="9"/>
        <v>1.097542070499592</v>
      </c>
      <c r="Q42">
        <f t="shared" si="10"/>
        <v>0.49248658673367557</v>
      </c>
      <c r="R42">
        <f t="shared" si="11"/>
        <v>0.37634359692181535</v>
      </c>
      <c r="S42">
        <f t="shared" si="12"/>
        <v>0.76746259327493871</v>
      </c>
      <c r="T42">
        <f t="shared" si="13"/>
        <v>2.340208529754312</v>
      </c>
      <c r="V42">
        <f t="shared" si="14"/>
        <v>7.0689399811444612E-5</v>
      </c>
      <c r="W42">
        <f t="shared" si="15"/>
        <v>-2.4138640327150078E-4</v>
      </c>
      <c r="X42">
        <f t="shared" si="16"/>
        <v>-2.5450710117406263E-4</v>
      </c>
      <c r="Y42">
        <f t="shared" si="17"/>
        <v>-1.4056043561013804E-4</v>
      </c>
      <c r="Z42">
        <f t="shared" si="18"/>
        <v>1.3769069484675302E-3</v>
      </c>
    </row>
    <row r="43" spans="1:26" x14ac:dyDescent="0.25">
      <c r="A43">
        <v>33096</v>
      </c>
      <c r="B43">
        <v>3028</v>
      </c>
      <c r="C43">
        <v>172</v>
      </c>
      <c r="D43">
        <v>296</v>
      </c>
      <c r="E43">
        <v>824</v>
      </c>
      <c r="F43">
        <v>1056</v>
      </c>
      <c r="G43">
        <v>680</v>
      </c>
      <c r="I43">
        <f t="shared" si="3"/>
        <v>7.1759846242443054E-3</v>
      </c>
      <c r="J43">
        <f t="shared" si="4"/>
        <v>6.5317282497246798E-3</v>
      </c>
      <c r="K43">
        <f t="shared" si="5"/>
        <v>5.0438783334753341E-3</v>
      </c>
      <c r="L43">
        <f t="shared" si="6"/>
        <v>7.6641181613557301E-3</v>
      </c>
      <c r="M43">
        <f t="shared" si="7"/>
        <v>7.7892764676811416E-3</v>
      </c>
      <c r="N43">
        <f t="shared" si="8"/>
        <v>7.2448327295972729E-3</v>
      </c>
      <c r="P43">
        <f t="shared" si="9"/>
        <v>0.91022049122806314</v>
      </c>
      <c r="Q43">
        <f t="shared" si="10"/>
        <v>0.70288310212293681</v>
      </c>
      <c r="R43">
        <f t="shared" si="11"/>
        <v>1.0680232139102206</v>
      </c>
      <c r="S43">
        <f t="shared" si="12"/>
        <v>1.085464486833599</v>
      </c>
      <c r="T43">
        <f t="shared" si="13"/>
        <v>1.0095942381370722</v>
      </c>
      <c r="V43">
        <f t="shared" si="14"/>
        <v>-6.1442929601911753E-4</v>
      </c>
      <c r="W43">
        <f t="shared" si="15"/>
        <v>-1.7782933774259731E-3</v>
      </c>
      <c r="X43">
        <f t="shared" si="16"/>
        <v>5.0437160152507615E-4</v>
      </c>
      <c r="Y43">
        <f t="shared" si="17"/>
        <v>6.3878293664637327E-4</v>
      </c>
      <c r="Z43">
        <f t="shared" si="18"/>
        <v>6.9177326712045268E-5</v>
      </c>
    </row>
    <row r="44" spans="1:26" x14ac:dyDescent="0.25">
      <c r="A44">
        <v>33098</v>
      </c>
      <c r="B44">
        <v>168</v>
      </c>
      <c r="C44">
        <v>4</v>
      </c>
      <c r="D44">
        <v>16</v>
      </c>
      <c r="E44">
        <v>28</v>
      </c>
      <c r="F44">
        <v>36</v>
      </c>
      <c r="G44">
        <v>84</v>
      </c>
      <c r="I44">
        <f t="shared" si="3"/>
        <v>3.9813917333984258E-4</v>
      </c>
      <c r="J44">
        <f t="shared" si="4"/>
        <v>1.5190065697034139E-4</v>
      </c>
      <c r="K44">
        <f t="shared" si="5"/>
        <v>2.7264207207974779E-4</v>
      </c>
      <c r="L44">
        <f t="shared" si="6"/>
        <v>2.60431199657719E-4</v>
      </c>
      <c r="M44">
        <f t="shared" si="7"/>
        <v>2.6554351594367529E-4</v>
      </c>
      <c r="N44">
        <f t="shared" si="8"/>
        <v>8.949499254208396E-4</v>
      </c>
      <c r="P44">
        <f t="shared" si="9"/>
        <v>0.38152652926890573</v>
      </c>
      <c r="Q44">
        <f t="shared" si="10"/>
        <v>0.6847908729820632</v>
      </c>
      <c r="R44">
        <f t="shared" si="11"/>
        <v>0.65412101369744102</v>
      </c>
      <c r="S44">
        <f t="shared" si="12"/>
        <v>0.66696153939369673</v>
      </c>
      <c r="T44">
        <f t="shared" si="13"/>
        <v>2.2478318772640105</v>
      </c>
      <c r="V44">
        <f t="shared" si="14"/>
        <v>-1.4636765902971009E-4</v>
      </c>
      <c r="W44">
        <f t="shared" si="15"/>
        <v>-1.0323368008822371E-4</v>
      </c>
      <c r="X44">
        <f t="shared" si="16"/>
        <v>-1.1054338444674671E-4</v>
      </c>
      <c r="Y44">
        <f t="shared" si="17"/>
        <v>-1.075512040559428E-4</v>
      </c>
      <c r="Z44">
        <f t="shared" si="18"/>
        <v>7.2487913796530844E-4</v>
      </c>
    </row>
    <row r="45" spans="1:26" x14ac:dyDescent="0.25">
      <c r="A45">
        <v>33099</v>
      </c>
      <c r="B45">
        <v>1324</v>
      </c>
      <c r="C45">
        <v>100</v>
      </c>
      <c r="D45">
        <v>204</v>
      </c>
      <c r="E45">
        <v>416</v>
      </c>
      <c r="F45">
        <v>356</v>
      </c>
      <c r="G45">
        <v>248</v>
      </c>
      <c r="I45">
        <f t="shared" si="3"/>
        <v>3.1377158660830452E-3</v>
      </c>
      <c r="J45">
        <f t="shared" si="4"/>
        <v>3.7975164242585349E-3</v>
      </c>
      <c r="K45">
        <f t="shared" si="5"/>
        <v>3.4761864190167844E-3</v>
      </c>
      <c r="L45">
        <f t="shared" si="6"/>
        <v>3.8692635377718249E-3</v>
      </c>
      <c r="M45">
        <f t="shared" si="7"/>
        <v>2.6259303243318997E-3</v>
      </c>
      <c r="N45">
        <f t="shared" si="8"/>
        <v>2.6422331131472406E-3</v>
      </c>
      <c r="P45">
        <f t="shared" si="9"/>
        <v>1.2102805309134472</v>
      </c>
      <c r="Q45">
        <f t="shared" si="10"/>
        <v>1.1078716389181114</v>
      </c>
      <c r="R45">
        <f t="shared" si="11"/>
        <v>1.2331465635867165</v>
      </c>
      <c r="S45">
        <f t="shared" si="12"/>
        <v>0.83689232435503125</v>
      </c>
      <c r="T45">
        <f t="shared" si="13"/>
        <v>0.84208807486627568</v>
      </c>
      <c r="V45">
        <f t="shared" si="14"/>
        <v>7.2476427473955514E-4</v>
      </c>
      <c r="W45">
        <f t="shared" si="15"/>
        <v>3.5610308224382918E-4</v>
      </c>
      <c r="X45">
        <f t="shared" si="16"/>
        <v>8.1087801762877822E-4</v>
      </c>
      <c r="Y45">
        <f t="shared" si="17"/>
        <v>-4.6757278987290821E-4</v>
      </c>
      <c r="Z45">
        <f t="shared" si="18"/>
        <v>-4.5412237077939482E-4</v>
      </c>
    </row>
    <row r="46" spans="1:26" x14ac:dyDescent="0.25">
      <c r="A46">
        <v>33104</v>
      </c>
      <c r="B46">
        <v>1436</v>
      </c>
      <c r="C46">
        <v>84</v>
      </c>
      <c r="D46">
        <v>128</v>
      </c>
      <c r="E46">
        <v>344</v>
      </c>
      <c r="F46">
        <v>484</v>
      </c>
      <c r="G46">
        <v>396</v>
      </c>
      <c r="I46">
        <f t="shared" si="3"/>
        <v>3.4031419816429403E-3</v>
      </c>
      <c r="J46">
        <f t="shared" si="4"/>
        <v>3.1899137963771695E-3</v>
      </c>
      <c r="K46">
        <f t="shared" si="5"/>
        <v>2.1811365766379823E-3</v>
      </c>
      <c r="L46">
        <f t="shared" si="6"/>
        <v>3.1995833100805478E-3</v>
      </c>
      <c r="M46">
        <f t="shared" si="7"/>
        <v>3.5700850476871899E-3</v>
      </c>
      <c r="N46">
        <f t="shared" si="8"/>
        <v>4.2190496484125293E-3</v>
      </c>
      <c r="P46">
        <f t="shared" si="9"/>
        <v>0.93734372929018073</v>
      </c>
      <c r="Q46">
        <f t="shared" si="10"/>
        <v>0.64091847721998119</v>
      </c>
      <c r="R46">
        <f t="shared" si="11"/>
        <v>0.94018507818350849</v>
      </c>
      <c r="S46">
        <f t="shared" si="12"/>
        <v>1.0490555689256473</v>
      </c>
      <c r="T46">
        <f t="shared" si="13"/>
        <v>1.2397512860676156</v>
      </c>
      <c r="V46">
        <f t="shared" si="14"/>
        <v>-2.0640408606165028E-4</v>
      </c>
      <c r="W46">
        <f t="shared" si="15"/>
        <v>-9.7028517302596615E-4</v>
      </c>
      <c r="X46">
        <f t="shared" si="16"/>
        <v>-1.9734559970292214E-4</v>
      </c>
      <c r="Y46">
        <f t="shared" si="17"/>
        <v>1.7097244841529288E-4</v>
      </c>
      <c r="Z46">
        <f t="shared" si="18"/>
        <v>9.0671926660791039E-4</v>
      </c>
    </row>
    <row r="47" spans="1:26" x14ac:dyDescent="0.25">
      <c r="A47">
        <v>33109</v>
      </c>
      <c r="B47">
        <v>760</v>
      </c>
      <c r="C47">
        <v>64</v>
      </c>
      <c r="D47">
        <v>76</v>
      </c>
      <c r="E47">
        <v>116</v>
      </c>
      <c r="F47">
        <v>260</v>
      </c>
      <c r="G47">
        <v>244</v>
      </c>
      <c r="I47">
        <f t="shared" si="3"/>
        <v>1.8011057841564309E-3</v>
      </c>
      <c r="J47">
        <f t="shared" si="4"/>
        <v>2.4304105115254622E-3</v>
      </c>
      <c r="K47">
        <f t="shared" si="5"/>
        <v>1.2950498423788021E-3</v>
      </c>
      <c r="L47">
        <f t="shared" si="6"/>
        <v>1.0789292557248358E-3</v>
      </c>
      <c r="M47">
        <f t="shared" si="7"/>
        <v>1.9178142818154324E-3</v>
      </c>
      <c r="N47">
        <f t="shared" si="8"/>
        <v>2.5996164500319626E-3</v>
      </c>
      <c r="P47">
        <f t="shared" si="9"/>
        <v>1.3493990929931823</v>
      </c>
      <c r="Q47">
        <f t="shared" si="10"/>
        <v>0.7190304166311664</v>
      </c>
      <c r="R47">
        <f t="shared" si="11"/>
        <v>0.59903713885976162</v>
      </c>
      <c r="S47">
        <f t="shared" si="12"/>
        <v>1.0647982471022175</v>
      </c>
      <c r="T47">
        <f t="shared" si="13"/>
        <v>1.4433446790853117</v>
      </c>
      <c r="V47">
        <f t="shared" si="14"/>
        <v>7.282952998724318E-4</v>
      </c>
      <c r="W47">
        <f t="shared" si="15"/>
        <v>-4.2717428600180384E-4</v>
      </c>
      <c r="X47">
        <f t="shared" si="16"/>
        <v>-5.5287753257241663E-4</v>
      </c>
      <c r="Y47">
        <f t="shared" si="17"/>
        <v>1.2041062533625035E-4</v>
      </c>
      <c r="Z47">
        <f t="shared" si="18"/>
        <v>9.5396334800448965E-4</v>
      </c>
    </row>
    <row r="48" spans="1:26" x14ac:dyDescent="0.25">
      <c r="A48">
        <v>33114</v>
      </c>
      <c r="B48">
        <v>524</v>
      </c>
      <c r="C48">
        <v>52</v>
      </c>
      <c r="D48">
        <v>32</v>
      </c>
      <c r="E48">
        <v>80</v>
      </c>
      <c r="F48">
        <v>168</v>
      </c>
      <c r="G48">
        <v>192</v>
      </c>
      <c r="I48">
        <f t="shared" si="3"/>
        <v>1.2418150406552234E-3</v>
      </c>
      <c r="J48">
        <f t="shared" si="4"/>
        <v>1.9747085406144381E-3</v>
      </c>
      <c r="K48">
        <f t="shared" si="5"/>
        <v>5.4528414415949559E-4</v>
      </c>
      <c r="L48">
        <f t="shared" si="6"/>
        <v>7.4408914187919716E-4</v>
      </c>
      <c r="M48">
        <f t="shared" si="7"/>
        <v>1.2392030744038179E-3</v>
      </c>
      <c r="N48">
        <f t="shared" si="8"/>
        <v>2.0455998295333473E-3</v>
      </c>
      <c r="P48">
        <f t="shared" si="9"/>
        <v>1.5901792746627674</v>
      </c>
      <c r="Q48">
        <f t="shared" si="10"/>
        <v>0.43910254450758252</v>
      </c>
      <c r="R48">
        <f t="shared" si="11"/>
        <v>0.59919482170757954</v>
      </c>
      <c r="S48">
        <f t="shared" si="12"/>
        <v>0.99789665436003472</v>
      </c>
      <c r="T48">
        <f t="shared" si="13"/>
        <v>1.6472661085293507</v>
      </c>
      <c r="V48">
        <f t="shared" si="14"/>
        <v>9.1596216094989359E-4</v>
      </c>
      <c r="W48">
        <f t="shared" si="15"/>
        <v>-4.4878101408205896E-4</v>
      </c>
      <c r="X48">
        <f t="shared" si="16"/>
        <v>-3.8109901134848837E-4</v>
      </c>
      <c r="Y48">
        <f t="shared" si="17"/>
        <v>-2.6092173895470069E-6</v>
      </c>
      <c r="Z48">
        <f t="shared" si="18"/>
        <v>1.0209936701793024E-3</v>
      </c>
    </row>
    <row r="49" spans="1:26" x14ac:dyDescent="0.25">
      <c r="A49">
        <v>33118</v>
      </c>
      <c r="B49">
        <v>904</v>
      </c>
      <c r="C49">
        <v>68</v>
      </c>
      <c r="D49">
        <v>132</v>
      </c>
      <c r="E49">
        <v>252</v>
      </c>
      <c r="F49">
        <v>276</v>
      </c>
      <c r="G49">
        <v>176</v>
      </c>
      <c r="I49">
        <f t="shared" si="3"/>
        <v>2.1423679327334387E-3</v>
      </c>
      <c r="J49">
        <f t="shared" si="4"/>
        <v>2.5823111684958036E-3</v>
      </c>
      <c r="K49">
        <f t="shared" si="5"/>
        <v>2.2492970946579195E-3</v>
      </c>
      <c r="L49">
        <f t="shared" si="6"/>
        <v>2.343880796919471E-3</v>
      </c>
      <c r="M49">
        <f t="shared" si="7"/>
        <v>2.0358336222348439E-3</v>
      </c>
      <c r="N49">
        <f t="shared" si="8"/>
        <v>1.8751331770722353E-3</v>
      </c>
      <c r="P49">
        <f t="shared" si="9"/>
        <v>1.2053537252123836</v>
      </c>
      <c r="Q49">
        <f t="shared" si="10"/>
        <v>1.0499116703021456</v>
      </c>
      <c r="R49">
        <f t="shared" si="11"/>
        <v>1.0940608105204985</v>
      </c>
      <c r="S49">
        <f t="shared" si="12"/>
        <v>0.95027263577332011</v>
      </c>
      <c r="T49">
        <f t="shared" si="13"/>
        <v>0.87526196990811023</v>
      </c>
      <c r="V49">
        <f t="shared" si="14"/>
        <v>4.8230618918001128E-4</v>
      </c>
      <c r="W49">
        <f t="shared" si="15"/>
        <v>1.0955434776176345E-4</v>
      </c>
      <c r="X49">
        <f t="shared" si="16"/>
        <v>2.1070618301665168E-4</v>
      </c>
      <c r="Y49">
        <f t="shared" si="17"/>
        <v>-1.0384044336731732E-4</v>
      </c>
      <c r="Z49">
        <f t="shared" si="18"/>
        <v>-2.4982782455342222E-4</v>
      </c>
    </row>
    <row r="50" spans="1:26" x14ac:dyDescent="0.25">
      <c r="A50">
        <v>33119</v>
      </c>
      <c r="B50">
        <v>9051</v>
      </c>
      <c r="C50">
        <v>462</v>
      </c>
      <c r="D50">
        <v>430</v>
      </c>
      <c r="E50">
        <v>1458</v>
      </c>
      <c r="F50">
        <v>3528</v>
      </c>
      <c r="G50">
        <v>3173</v>
      </c>
      <c r="I50">
        <f t="shared" si="3"/>
        <v>2.144974796368402E-2</v>
      </c>
      <c r="J50">
        <f t="shared" si="4"/>
        <v>1.7544525880074432E-2</v>
      </c>
      <c r="K50">
        <f t="shared" si="5"/>
        <v>7.3272556871432221E-3</v>
      </c>
      <c r="L50">
        <f t="shared" si="6"/>
        <v>1.3561024610748368E-2</v>
      </c>
      <c r="M50">
        <f t="shared" si="7"/>
        <v>2.6023264562480178E-2</v>
      </c>
      <c r="N50">
        <f t="shared" si="8"/>
        <v>3.3805668016194335E-2</v>
      </c>
      <c r="P50">
        <f t="shared" si="9"/>
        <v>0.81793622516118081</v>
      </c>
      <c r="Q50">
        <f t="shared" si="10"/>
        <v>0.34160101552469513</v>
      </c>
      <c r="R50">
        <f t="shared" si="11"/>
        <v>0.63222302815437115</v>
      </c>
      <c r="S50">
        <f t="shared" si="12"/>
        <v>1.2132200623773974</v>
      </c>
      <c r="T50">
        <f t="shared" si="13"/>
        <v>1.5760403373237664</v>
      </c>
      <c r="V50">
        <f t="shared" si="14"/>
        <v>-3.5259393275913885E-3</v>
      </c>
      <c r="W50">
        <f t="shared" si="15"/>
        <v>-7.8702921192231289E-3</v>
      </c>
      <c r="X50">
        <f t="shared" si="16"/>
        <v>-6.2179068155820954E-3</v>
      </c>
      <c r="Y50">
        <f t="shared" si="17"/>
        <v>5.0297253983044412E-3</v>
      </c>
      <c r="Z50">
        <f t="shared" si="18"/>
        <v>1.5378725270865168E-2</v>
      </c>
    </row>
    <row r="51" spans="1:26" x14ac:dyDescent="0.25">
      <c r="A51">
        <v>33120</v>
      </c>
      <c r="B51">
        <v>632</v>
      </c>
      <c r="C51">
        <v>32</v>
      </c>
      <c r="D51">
        <v>36</v>
      </c>
      <c r="E51">
        <v>156</v>
      </c>
      <c r="F51">
        <v>208</v>
      </c>
      <c r="G51">
        <v>200</v>
      </c>
      <c r="I51">
        <f t="shared" si="3"/>
        <v>1.4977616520879793E-3</v>
      </c>
      <c r="J51">
        <f t="shared" si="4"/>
        <v>1.2152052557627311E-3</v>
      </c>
      <c r="K51">
        <f t="shared" si="5"/>
        <v>6.1344466217943259E-4</v>
      </c>
      <c r="L51">
        <f t="shared" si="6"/>
        <v>1.4509738266644343E-3</v>
      </c>
      <c r="M51">
        <f t="shared" si="7"/>
        <v>1.534251425452346E-3</v>
      </c>
      <c r="N51">
        <f t="shared" si="8"/>
        <v>2.1308331557639039E-3</v>
      </c>
      <c r="P51">
        <f t="shared" si="9"/>
        <v>0.81134755591362229</v>
      </c>
      <c r="Q51">
        <f t="shared" si="10"/>
        <v>0.40957428795446188</v>
      </c>
      <c r="R51">
        <f t="shared" si="11"/>
        <v>0.96876150129874161</v>
      </c>
      <c r="S51">
        <f t="shared" si="12"/>
        <v>1.0243628706299814</v>
      </c>
      <c r="T51">
        <f t="shared" si="13"/>
        <v>1.4226784033316522</v>
      </c>
      <c r="V51">
        <f t="shared" si="14"/>
        <v>-2.5404930922702523E-4</v>
      </c>
      <c r="W51">
        <f t="shared" si="15"/>
        <v>-5.4758339112091466E-4</v>
      </c>
      <c r="X51">
        <f t="shared" si="16"/>
        <v>-4.6049303978659863E-5</v>
      </c>
      <c r="Y51">
        <f t="shared" si="17"/>
        <v>3.6930704770083873E-5</v>
      </c>
      <c r="Z51">
        <f t="shared" si="18"/>
        <v>7.5120667910054265E-4</v>
      </c>
    </row>
    <row r="52" spans="1:26" x14ac:dyDescent="0.25">
      <c r="A52">
        <v>33122</v>
      </c>
      <c r="B52">
        <v>8484</v>
      </c>
      <c r="C52">
        <v>464</v>
      </c>
      <c r="D52">
        <v>1532</v>
      </c>
      <c r="E52">
        <v>2544</v>
      </c>
      <c r="F52">
        <v>2400</v>
      </c>
      <c r="G52">
        <v>1544</v>
      </c>
      <c r="I52">
        <f t="shared" si="3"/>
        <v>2.0106028253662051E-2</v>
      </c>
      <c r="J52">
        <f t="shared" si="4"/>
        <v>1.7620476208559603E-2</v>
      </c>
      <c r="K52">
        <f t="shared" si="5"/>
        <v>2.6105478401635851E-2</v>
      </c>
      <c r="L52">
        <f t="shared" si="6"/>
        <v>2.366203471175847E-2</v>
      </c>
      <c r="M52">
        <f t="shared" si="7"/>
        <v>1.7702901062911686E-2</v>
      </c>
      <c r="N52">
        <f t="shared" si="8"/>
        <v>1.6450031962497336E-2</v>
      </c>
      <c r="P52">
        <f t="shared" si="9"/>
        <v>0.87637777020184293</v>
      </c>
      <c r="Q52">
        <f t="shared" si="10"/>
        <v>1.298390615604605</v>
      </c>
      <c r="R52">
        <f t="shared" si="11"/>
        <v>1.1768627007399504</v>
      </c>
      <c r="S52">
        <f t="shared" si="12"/>
        <v>0.88047727972765255</v>
      </c>
      <c r="T52">
        <f t="shared" si="13"/>
        <v>0.81816417220547655</v>
      </c>
      <c r="V52">
        <f t="shared" si="14"/>
        <v>-2.3251634423644054E-3</v>
      </c>
      <c r="W52">
        <f t="shared" si="15"/>
        <v>6.8168063491738443E-3</v>
      </c>
      <c r="X52">
        <f t="shared" si="16"/>
        <v>3.8534136898676929E-3</v>
      </c>
      <c r="Y52">
        <f t="shared" si="17"/>
        <v>-2.2534227268457881E-3</v>
      </c>
      <c r="Z52">
        <f t="shared" si="18"/>
        <v>-3.3013941409618789E-3</v>
      </c>
    </row>
    <row r="53" spans="1:26" x14ac:dyDescent="0.25">
      <c r="A53">
        <v>33123</v>
      </c>
      <c r="B53">
        <v>708</v>
      </c>
      <c r="C53">
        <v>52</v>
      </c>
      <c r="D53">
        <v>36</v>
      </c>
      <c r="E53">
        <v>104</v>
      </c>
      <c r="F53">
        <v>212</v>
      </c>
      <c r="G53">
        <v>304</v>
      </c>
      <c r="I53">
        <f t="shared" si="3"/>
        <v>1.6778722305036224E-3</v>
      </c>
      <c r="J53">
        <f t="shared" si="4"/>
        <v>1.9747085406144381E-3</v>
      </c>
      <c r="K53">
        <f t="shared" si="5"/>
        <v>6.1344466217943259E-4</v>
      </c>
      <c r="L53">
        <f t="shared" si="6"/>
        <v>9.6731588444295621E-4</v>
      </c>
      <c r="M53">
        <f t="shared" si="7"/>
        <v>1.5637562605571988E-3</v>
      </c>
      <c r="N53">
        <f t="shared" si="8"/>
        <v>3.2388663967611335E-3</v>
      </c>
      <c r="P53">
        <f t="shared" si="9"/>
        <v>1.1769123445244212</v>
      </c>
      <c r="Q53">
        <f t="shared" si="10"/>
        <v>0.36560868642262701</v>
      </c>
      <c r="R53">
        <f t="shared" si="11"/>
        <v>0.57651343580113434</v>
      </c>
      <c r="S53">
        <f t="shared" si="12"/>
        <v>0.93198768781567409</v>
      </c>
      <c r="T53">
        <f t="shared" si="13"/>
        <v>1.9303414991193759</v>
      </c>
      <c r="V53">
        <f t="shared" si="14"/>
        <v>3.216688678431746E-4</v>
      </c>
      <c r="W53">
        <f t="shared" si="15"/>
        <v>-6.172429154233266E-4</v>
      </c>
      <c r="X53">
        <f t="shared" si="16"/>
        <v>-5.3275564027100851E-4</v>
      </c>
      <c r="Y53">
        <f t="shared" si="17"/>
        <v>-1.1014422756331305E-4</v>
      </c>
      <c r="Z53">
        <f t="shared" si="18"/>
        <v>2.1301924852249621E-3</v>
      </c>
    </row>
    <row r="54" spans="1:26" x14ac:dyDescent="0.25">
      <c r="A54">
        <v>33126</v>
      </c>
      <c r="B54">
        <v>264</v>
      </c>
      <c r="C54">
        <v>8</v>
      </c>
      <c r="D54">
        <v>20</v>
      </c>
      <c r="E54">
        <v>28</v>
      </c>
      <c r="F54">
        <v>84</v>
      </c>
      <c r="G54">
        <v>124</v>
      </c>
      <c r="I54">
        <f t="shared" si="3"/>
        <v>6.2564727239118123E-4</v>
      </c>
      <c r="J54">
        <f t="shared" si="4"/>
        <v>3.0380131394068278E-4</v>
      </c>
      <c r="K54">
        <f t="shared" si="5"/>
        <v>3.4080259009968474E-4</v>
      </c>
      <c r="L54">
        <f t="shared" si="6"/>
        <v>2.60431199657719E-4</v>
      </c>
      <c r="M54">
        <f t="shared" si="7"/>
        <v>6.1960153720190894E-4</v>
      </c>
      <c r="N54">
        <f t="shared" si="8"/>
        <v>1.3211165565736203E-3</v>
      </c>
      <c r="P54">
        <f t="shared" si="9"/>
        <v>0.4855792190695164</v>
      </c>
      <c r="Q54">
        <f t="shared" si="10"/>
        <v>0.54472001259936842</v>
      </c>
      <c r="R54">
        <f t="shared" si="11"/>
        <v>0.41625882689837151</v>
      </c>
      <c r="S54">
        <f t="shared" si="12"/>
        <v>0.99033683122094351</v>
      </c>
      <c r="T54">
        <f t="shared" si="13"/>
        <v>2.1115996422783128</v>
      </c>
      <c r="V54">
        <f t="shared" si="14"/>
        <v>-2.1946996832581203E-4</v>
      </c>
      <c r="W54">
        <f t="shared" si="15"/>
        <v>-2.070319007165155E-4</v>
      </c>
      <c r="X54">
        <f t="shared" si="16"/>
        <v>-2.282544124505937E-4</v>
      </c>
      <c r="Y54">
        <f t="shared" si="17"/>
        <v>-6.0164301636600995E-6</v>
      </c>
      <c r="Z54">
        <f t="shared" si="18"/>
        <v>9.8746300112261703E-4</v>
      </c>
    </row>
    <row r="55" spans="1:26" x14ac:dyDescent="0.25">
      <c r="A55">
        <v>33132</v>
      </c>
      <c r="B55">
        <v>192</v>
      </c>
      <c r="C55">
        <v>16</v>
      </c>
      <c r="D55">
        <v>8</v>
      </c>
      <c r="E55">
        <v>32</v>
      </c>
      <c r="F55">
        <v>56</v>
      </c>
      <c r="G55">
        <v>80</v>
      </c>
      <c r="I55">
        <f t="shared" si="3"/>
        <v>4.5501619810267726E-4</v>
      </c>
      <c r="J55">
        <f t="shared" si="4"/>
        <v>6.0760262788136555E-4</v>
      </c>
      <c r="K55">
        <f t="shared" si="5"/>
        <v>1.363210360398739E-4</v>
      </c>
      <c r="L55">
        <f t="shared" si="6"/>
        <v>2.9763565675167884E-4</v>
      </c>
      <c r="M55">
        <f t="shared" si="7"/>
        <v>4.1306769146793931E-4</v>
      </c>
      <c r="N55">
        <f t="shared" si="8"/>
        <v>8.5233326230556143E-4</v>
      </c>
      <c r="P55">
        <f t="shared" si="9"/>
        <v>1.3353428524411701</v>
      </c>
      <c r="Q55">
        <f t="shared" si="10"/>
        <v>0.29959600692965266</v>
      </c>
      <c r="R55">
        <f t="shared" si="11"/>
        <v>0.65412101369744091</v>
      </c>
      <c r="S55">
        <f t="shared" si="12"/>
        <v>0.90780876195253157</v>
      </c>
      <c r="T55">
        <f t="shared" si="13"/>
        <v>1.8731932310533417</v>
      </c>
      <c r="V55">
        <f t="shared" si="14"/>
        <v>1.7571143565140555E-4</v>
      </c>
      <c r="W55">
        <f t="shared" si="15"/>
        <v>-1.6431051961258324E-4</v>
      </c>
      <c r="X55">
        <f t="shared" si="16"/>
        <v>-1.2633529651056772E-4</v>
      </c>
      <c r="Y55">
        <f t="shared" si="17"/>
        <v>-3.9952542066993004E-5</v>
      </c>
      <c r="Z55">
        <f t="shared" si="18"/>
        <v>5.3496235648566395E-4</v>
      </c>
    </row>
    <row r="56" spans="1:26" x14ac:dyDescent="0.25">
      <c r="A56">
        <v>33135</v>
      </c>
      <c r="B56">
        <v>32</v>
      </c>
      <c r="C56">
        <v>4</v>
      </c>
      <c r="D56">
        <v>8</v>
      </c>
      <c r="E56">
        <v>4</v>
      </c>
      <c r="F56">
        <v>4</v>
      </c>
      <c r="G56">
        <v>12</v>
      </c>
      <c r="I56">
        <f t="shared" si="3"/>
        <v>7.5836033017112872E-5</v>
      </c>
      <c r="J56">
        <f t="shared" si="4"/>
        <v>1.5190065697034139E-4</v>
      </c>
      <c r="K56">
        <f t="shared" si="5"/>
        <v>1.363210360398739E-4</v>
      </c>
      <c r="L56">
        <f t="shared" si="6"/>
        <v>3.7204457093959855E-5</v>
      </c>
      <c r="M56">
        <f t="shared" si="7"/>
        <v>2.9504835104852807E-5</v>
      </c>
      <c r="N56">
        <f t="shared" si="8"/>
        <v>1.2784998934583421E-4</v>
      </c>
      <c r="P56">
        <f t="shared" si="9"/>
        <v>2.0030142786617553</v>
      </c>
      <c r="Q56">
        <f t="shared" si="10"/>
        <v>1.7975760415779161</v>
      </c>
      <c r="R56">
        <f t="shared" si="11"/>
        <v>0.49059076027308074</v>
      </c>
      <c r="S56">
        <f t="shared" si="12"/>
        <v>0.38906089797965643</v>
      </c>
      <c r="T56">
        <f t="shared" si="13"/>
        <v>1.6858739079480076</v>
      </c>
      <c r="V56">
        <f t="shared" si="14"/>
        <v>1.0551827521303207E-4</v>
      </c>
      <c r="W56">
        <f t="shared" si="15"/>
        <v>7.9943987566839791E-5</v>
      </c>
      <c r="X56">
        <f t="shared" si="16"/>
        <v>-2.6494967385054696E-5</v>
      </c>
      <c r="Y56">
        <f t="shared" si="17"/>
        <v>-2.785313666020425E-5</v>
      </c>
      <c r="Z56">
        <f t="shared" si="18"/>
        <v>6.6774012668524915E-5</v>
      </c>
    </row>
    <row r="57" spans="1:26" x14ac:dyDescent="0.25">
      <c r="A57">
        <v>33140</v>
      </c>
      <c r="B57">
        <v>1256</v>
      </c>
      <c r="C57">
        <v>68</v>
      </c>
      <c r="D57">
        <v>132</v>
      </c>
      <c r="E57">
        <v>268</v>
      </c>
      <c r="F57">
        <v>464</v>
      </c>
      <c r="G57">
        <v>324</v>
      </c>
      <c r="I57">
        <f t="shared" si="3"/>
        <v>2.9765642959216805E-3</v>
      </c>
      <c r="J57">
        <f t="shared" si="4"/>
        <v>2.5823111684958036E-3</v>
      </c>
      <c r="K57">
        <f t="shared" si="5"/>
        <v>2.2492970946579195E-3</v>
      </c>
      <c r="L57">
        <f t="shared" si="6"/>
        <v>2.4926986252953105E-3</v>
      </c>
      <c r="M57">
        <f t="shared" si="7"/>
        <v>3.4225608721629255E-3</v>
      </c>
      <c r="N57">
        <f t="shared" si="8"/>
        <v>3.4519497123375238E-3</v>
      </c>
      <c r="P57">
        <f t="shared" si="9"/>
        <v>0.86754758566241619</v>
      </c>
      <c r="Q57">
        <f t="shared" si="10"/>
        <v>0.75566890919835961</v>
      </c>
      <c r="R57">
        <f t="shared" si="11"/>
        <v>0.83744155256806141</v>
      </c>
      <c r="S57">
        <f t="shared" si="12"/>
        <v>1.1498360296978378</v>
      </c>
      <c r="T57">
        <f t="shared" si="13"/>
        <v>1.1597094398623236</v>
      </c>
      <c r="V57">
        <f t="shared" si="14"/>
        <v>-3.6690746255909137E-4</v>
      </c>
      <c r="W57">
        <f t="shared" si="15"/>
        <v>-6.3014496613357106E-4</v>
      </c>
      <c r="X57">
        <f t="shared" si="16"/>
        <v>-4.4221422258218079E-4</v>
      </c>
      <c r="Y57">
        <f t="shared" si="17"/>
        <v>4.7785572204043299E-4</v>
      </c>
      <c r="Z57">
        <f t="shared" si="18"/>
        <v>5.1147363136825621E-4</v>
      </c>
    </row>
    <row r="58" spans="1:26" x14ac:dyDescent="0.25">
      <c r="A58">
        <v>33141</v>
      </c>
      <c r="B58">
        <v>172</v>
      </c>
      <c r="C58">
        <v>16</v>
      </c>
      <c r="D58">
        <v>20</v>
      </c>
      <c r="E58">
        <v>44</v>
      </c>
      <c r="F58">
        <v>56</v>
      </c>
      <c r="G58">
        <v>36</v>
      </c>
      <c r="I58">
        <f t="shared" si="3"/>
        <v>4.0761867746698171E-4</v>
      </c>
      <c r="J58">
        <f t="shared" si="4"/>
        <v>6.0760262788136555E-4</v>
      </c>
      <c r="K58">
        <f t="shared" si="5"/>
        <v>3.4080259009968474E-4</v>
      </c>
      <c r="L58">
        <f t="shared" si="6"/>
        <v>4.0924902803355842E-4</v>
      </c>
      <c r="M58">
        <f t="shared" si="7"/>
        <v>4.1306769146793931E-4</v>
      </c>
      <c r="N58">
        <f t="shared" si="8"/>
        <v>3.8354996803750265E-4</v>
      </c>
      <c r="P58">
        <f t="shared" si="9"/>
        <v>1.4906152771436316</v>
      </c>
      <c r="Q58">
        <f t="shared" si="10"/>
        <v>0.83608187980368176</v>
      </c>
      <c r="R58">
        <f t="shared" si="11"/>
        <v>1.0039996954425838</v>
      </c>
      <c r="S58">
        <f t="shared" si="12"/>
        <v>1.0133679203191051</v>
      </c>
      <c r="T58">
        <f t="shared" si="13"/>
        <v>0.94095287885470191</v>
      </c>
      <c r="V58">
        <f t="shared" si="14"/>
        <v>2.4254826865293425E-4</v>
      </c>
      <c r="W58">
        <f t="shared" si="15"/>
        <v>-6.1013454322083155E-5</v>
      </c>
      <c r="X58">
        <f t="shared" si="16"/>
        <v>1.6336066811751307E-6</v>
      </c>
      <c r="Y58">
        <f t="shared" si="17"/>
        <v>5.4852737785963851E-6</v>
      </c>
      <c r="Z58">
        <f t="shared" si="18"/>
        <v>-2.3343701099924999E-5</v>
      </c>
    </row>
    <row r="59" spans="1:26" x14ac:dyDescent="0.25">
      <c r="A59">
        <v>33142</v>
      </c>
      <c r="B59">
        <v>432</v>
      </c>
      <c r="C59">
        <v>36</v>
      </c>
      <c r="D59">
        <v>12</v>
      </c>
      <c r="E59">
        <v>100</v>
      </c>
      <c r="F59">
        <v>120</v>
      </c>
      <c r="G59">
        <v>164</v>
      </c>
      <c r="I59">
        <f t="shared" si="3"/>
        <v>1.0237864457310238E-3</v>
      </c>
      <c r="J59">
        <f t="shared" si="4"/>
        <v>1.3671059127330725E-3</v>
      </c>
      <c r="K59">
        <f t="shared" si="5"/>
        <v>2.0448155405981084E-4</v>
      </c>
      <c r="L59">
        <f t="shared" si="6"/>
        <v>9.3011142734899643E-4</v>
      </c>
      <c r="M59">
        <f t="shared" si="7"/>
        <v>8.8514505314558423E-4</v>
      </c>
      <c r="N59">
        <f t="shared" si="8"/>
        <v>1.7472831877264011E-3</v>
      </c>
      <c r="P59">
        <f t="shared" si="9"/>
        <v>1.3353428524411701</v>
      </c>
      <c r="Q59">
        <f t="shared" si="10"/>
        <v>0.19973067128643512</v>
      </c>
      <c r="R59">
        <f t="shared" si="11"/>
        <v>0.90850140791311251</v>
      </c>
      <c r="S59">
        <f t="shared" si="12"/>
        <v>0.86457977328812541</v>
      </c>
      <c r="T59">
        <f t="shared" si="13"/>
        <v>1.7066871660708227</v>
      </c>
      <c r="V59">
        <f t="shared" si="14"/>
        <v>3.953507302156625E-4</v>
      </c>
      <c r="W59">
        <f t="shared" si="15"/>
        <v>-3.2937591484186147E-4</v>
      </c>
      <c r="X59">
        <f t="shared" si="16"/>
        <v>-8.9252414974213201E-5</v>
      </c>
      <c r="Y59">
        <f t="shared" si="17"/>
        <v>-1.2879896260028999E-4</v>
      </c>
      <c r="Z59">
        <f t="shared" si="18"/>
        <v>9.3401749963403086E-4</v>
      </c>
    </row>
    <row r="60" spans="1:26" x14ac:dyDescent="0.25">
      <c r="A60">
        <v>33143</v>
      </c>
      <c r="B60">
        <v>820</v>
      </c>
      <c r="C60">
        <v>52</v>
      </c>
      <c r="D60">
        <v>52</v>
      </c>
      <c r="E60">
        <v>128</v>
      </c>
      <c r="F60">
        <v>252</v>
      </c>
      <c r="G60">
        <v>336</v>
      </c>
      <c r="I60">
        <f t="shared" si="3"/>
        <v>1.9432983460635175E-3</v>
      </c>
      <c r="J60">
        <f t="shared" si="4"/>
        <v>1.9747085406144381E-3</v>
      </c>
      <c r="K60">
        <f t="shared" si="5"/>
        <v>8.8608673425918038E-4</v>
      </c>
      <c r="L60">
        <f t="shared" si="6"/>
        <v>1.1905426270067154E-3</v>
      </c>
      <c r="M60">
        <f t="shared" si="7"/>
        <v>1.8588046116057269E-3</v>
      </c>
      <c r="N60">
        <f t="shared" si="8"/>
        <v>3.5797997016833584E-3</v>
      </c>
      <c r="P60">
        <f t="shared" si="9"/>
        <v>1.0161633413698661</v>
      </c>
      <c r="Q60">
        <f t="shared" si="10"/>
        <v>0.45597050810756895</v>
      </c>
      <c r="R60">
        <f t="shared" si="11"/>
        <v>0.61264016892638373</v>
      </c>
      <c r="S60">
        <f t="shared" si="12"/>
        <v>0.95652045161827726</v>
      </c>
      <c r="T60">
        <f t="shared" si="13"/>
        <v>1.8421256360017255</v>
      </c>
      <c r="V60">
        <f t="shared" si="14"/>
        <v>3.1662684675358153E-5</v>
      </c>
      <c r="W60">
        <f t="shared" si="15"/>
        <v>-6.958679667994045E-4</v>
      </c>
      <c r="X60">
        <f t="shared" si="16"/>
        <v>-5.8333911849906906E-4</v>
      </c>
      <c r="Y60">
        <f t="shared" si="17"/>
        <v>-8.2629643279231137E-5</v>
      </c>
      <c r="Z60">
        <f t="shared" si="18"/>
        <v>2.1869717413880801E-3</v>
      </c>
    </row>
    <row r="61" spans="1:26" x14ac:dyDescent="0.25">
      <c r="A61">
        <v>33145</v>
      </c>
      <c r="B61">
        <v>232</v>
      </c>
      <c r="C61">
        <v>24</v>
      </c>
      <c r="D61">
        <v>12</v>
      </c>
      <c r="E61">
        <v>48</v>
      </c>
      <c r="F61">
        <v>68</v>
      </c>
      <c r="G61">
        <v>80</v>
      </c>
      <c r="I61">
        <f t="shared" si="3"/>
        <v>5.4981123937406829E-4</v>
      </c>
      <c r="J61">
        <f t="shared" si="4"/>
        <v>9.1140394182204838E-4</v>
      </c>
      <c r="K61">
        <f t="shared" si="5"/>
        <v>2.0448155405981084E-4</v>
      </c>
      <c r="L61">
        <f t="shared" si="6"/>
        <v>4.4645348512751827E-4</v>
      </c>
      <c r="M61">
        <f t="shared" si="7"/>
        <v>5.0158219678249772E-4</v>
      </c>
      <c r="N61">
        <f t="shared" si="8"/>
        <v>8.5233326230556143E-4</v>
      </c>
      <c r="P61">
        <f t="shared" si="9"/>
        <v>1.6576669892373148</v>
      </c>
      <c r="Q61">
        <f t="shared" si="10"/>
        <v>0.37191228446439645</v>
      </c>
      <c r="R61">
        <f t="shared" si="11"/>
        <v>0.8120122928657888</v>
      </c>
      <c r="S61">
        <f t="shared" si="12"/>
        <v>0.91228072629712542</v>
      </c>
      <c r="T61">
        <f t="shared" si="13"/>
        <v>1.5502288808717313</v>
      </c>
      <c r="V61">
        <f t="shared" si="14"/>
        <v>4.6063374684935098E-4</v>
      </c>
      <c r="W61">
        <f t="shared" si="15"/>
        <v>-2.0225214217536064E-4</v>
      </c>
      <c r="X61">
        <f t="shared" si="16"/>
        <v>-9.2969384424477139E-5</v>
      </c>
      <c r="Y61">
        <f t="shared" si="17"/>
        <v>-4.6049018741724507E-5</v>
      </c>
      <c r="Z61">
        <f t="shared" si="18"/>
        <v>3.7366510556852931E-4</v>
      </c>
    </row>
    <row r="62" spans="1:26" x14ac:dyDescent="0.25">
      <c r="A62">
        <v>33146</v>
      </c>
      <c r="B62">
        <v>620</v>
      </c>
      <c r="C62">
        <v>20</v>
      </c>
      <c r="D62">
        <v>12</v>
      </c>
      <c r="E62">
        <v>88</v>
      </c>
      <c r="F62">
        <v>148</v>
      </c>
      <c r="G62">
        <v>352</v>
      </c>
      <c r="I62">
        <f t="shared" si="3"/>
        <v>1.4693231397065619E-3</v>
      </c>
      <c r="J62">
        <f t="shared" si="4"/>
        <v>7.5950328485170702E-4</v>
      </c>
      <c r="K62">
        <f t="shared" si="5"/>
        <v>2.0448155405981084E-4</v>
      </c>
      <c r="L62">
        <f t="shared" si="6"/>
        <v>8.1849805606711685E-4</v>
      </c>
      <c r="M62">
        <f t="shared" si="7"/>
        <v>1.0916788988795539E-3</v>
      </c>
      <c r="N62">
        <f t="shared" si="8"/>
        <v>3.7502663541444706E-3</v>
      </c>
      <c r="P62">
        <f t="shared" si="9"/>
        <v>0.51690691062238847</v>
      </c>
      <c r="Q62">
        <f t="shared" si="10"/>
        <v>0.13916717741248383</v>
      </c>
      <c r="R62">
        <f t="shared" si="11"/>
        <v>0.55705789553588525</v>
      </c>
      <c r="S62">
        <f t="shared" si="12"/>
        <v>0.74298081162566654</v>
      </c>
      <c r="T62">
        <f t="shared" si="13"/>
        <v>2.5523768412804246</v>
      </c>
      <c r="V62">
        <f t="shared" si="14"/>
        <v>-5.0119050431710554E-4</v>
      </c>
      <c r="W62">
        <f t="shared" si="15"/>
        <v>-4.0325385089946266E-4</v>
      </c>
      <c r="X62">
        <f t="shared" si="16"/>
        <v>-4.7889183772481064E-4</v>
      </c>
      <c r="Y62">
        <f t="shared" si="17"/>
        <v>-3.2432149132209632E-4</v>
      </c>
      <c r="Z62">
        <f t="shared" si="18"/>
        <v>3.5140934042212036E-3</v>
      </c>
    </row>
    <row r="63" spans="1:26" x14ac:dyDescent="0.25">
      <c r="A63">
        <v>33147</v>
      </c>
      <c r="B63">
        <v>160</v>
      </c>
      <c r="C63">
        <v>16</v>
      </c>
      <c r="D63">
        <v>4</v>
      </c>
      <c r="E63">
        <v>16</v>
      </c>
      <c r="F63">
        <v>52</v>
      </c>
      <c r="G63">
        <v>72</v>
      </c>
      <c r="I63">
        <f t="shared" si="3"/>
        <v>3.7918016508556437E-4</v>
      </c>
      <c r="J63">
        <f t="shared" si="4"/>
        <v>6.0760262788136555E-4</v>
      </c>
      <c r="K63">
        <f t="shared" si="5"/>
        <v>6.8160518019936948E-5</v>
      </c>
      <c r="L63">
        <f t="shared" si="6"/>
        <v>1.4881782837583942E-4</v>
      </c>
      <c r="M63">
        <f t="shared" si="7"/>
        <v>3.8356285636308651E-4</v>
      </c>
      <c r="N63">
        <f t="shared" si="8"/>
        <v>7.6709993607500531E-4</v>
      </c>
      <c r="P63">
        <f t="shared" si="9"/>
        <v>1.6024114229294042</v>
      </c>
      <c r="Q63">
        <f t="shared" si="10"/>
        <v>0.1797576041577916</v>
      </c>
      <c r="R63">
        <f t="shared" si="11"/>
        <v>0.39247260821846458</v>
      </c>
      <c r="S63">
        <f t="shared" si="12"/>
        <v>1.0115583347471067</v>
      </c>
      <c r="T63">
        <f t="shared" si="13"/>
        <v>2.023048689537609</v>
      </c>
      <c r="V63">
        <f t="shared" si="14"/>
        <v>2.8649049267883407E-4</v>
      </c>
      <c r="W63">
        <f t="shared" si="15"/>
        <v>-1.1697339894003896E-4</v>
      </c>
      <c r="X63">
        <f t="shared" si="16"/>
        <v>-1.3918760826287215E-4</v>
      </c>
      <c r="Y63">
        <f t="shared" si="17"/>
        <v>4.4079225596885293E-6</v>
      </c>
      <c r="Z63">
        <f t="shared" si="18"/>
        <v>5.4050293057288741E-4</v>
      </c>
    </row>
    <row r="64" spans="1:26" x14ac:dyDescent="0.25">
      <c r="A64">
        <v>33148</v>
      </c>
      <c r="B64">
        <v>16</v>
      </c>
      <c r="C64">
        <v>4</v>
      </c>
      <c r="D64">
        <v>0</v>
      </c>
      <c r="E64">
        <v>4</v>
      </c>
      <c r="F64">
        <v>4</v>
      </c>
      <c r="G64">
        <v>4</v>
      </c>
      <c r="I64">
        <f t="shared" si="3"/>
        <v>3.7918016508556436E-5</v>
      </c>
      <c r="J64">
        <f t="shared" si="4"/>
        <v>1.5190065697034139E-4</v>
      </c>
      <c r="K64">
        <f t="shared" si="5"/>
        <v>0</v>
      </c>
      <c r="L64">
        <f t="shared" si="6"/>
        <v>3.7204457093959855E-5</v>
      </c>
      <c r="M64">
        <f t="shared" si="7"/>
        <v>2.9504835104852807E-5</v>
      </c>
      <c r="N64">
        <f t="shared" si="8"/>
        <v>4.2616663115278074E-5</v>
      </c>
      <c r="P64">
        <f t="shared" si="9"/>
        <v>4.0060285573235106</v>
      </c>
      <c r="Q64">
        <f t="shared" si="10"/>
        <v>0</v>
      </c>
      <c r="R64">
        <f t="shared" si="11"/>
        <v>0.98118152054616148</v>
      </c>
      <c r="S64">
        <f t="shared" si="12"/>
        <v>0.77812179595931286</v>
      </c>
      <c r="T64">
        <f t="shared" si="13"/>
        <v>1.1239159386320052</v>
      </c>
      <c r="V64">
        <f t="shared" si="14"/>
        <v>2.1080778731722758E-4</v>
      </c>
      <c r="W64">
        <f t="shared" si="15"/>
        <v>0</v>
      </c>
      <c r="X64">
        <f t="shared" si="16"/>
        <v>-7.0680284611296371E-7</v>
      </c>
      <c r="Y64">
        <f t="shared" si="17"/>
        <v>-7.4019433943894284E-6</v>
      </c>
      <c r="Z64">
        <f t="shared" si="18"/>
        <v>4.9784343055961976E-6</v>
      </c>
    </row>
    <row r="65" spans="1:26" x14ac:dyDescent="0.25">
      <c r="A65">
        <v>33157</v>
      </c>
      <c r="B65">
        <v>232</v>
      </c>
      <c r="C65">
        <v>16</v>
      </c>
      <c r="D65">
        <v>8</v>
      </c>
      <c r="E65">
        <v>64</v>
      </c>
      <c r="F65">
        <v>64</v>
      </c>
      <c r="G65">
        <v>80</v>
      </c>
      <c r="I65">
        <f t="shared" si="3"/>
        <v>5.4981123937406829E-4</v>
      </c>
      <c r="J65">
        <f t="shared" si="4"/>
        <v>6.0760262788136555E-4</v>
      </c>
      <c r="K65">
        <f t="shared" si="5"/>
        <v>1.363210360398739E-4</v>
      </c>
      <c r="L65">
        <f t="shared" si="6"/>
        <v>5.9527131350335769E-4</v>
      </c>
      <c r="M65">
        <f t="shared" si="7"/>
        <v>4.7207736167764492E-4</v>
      </c>
      <c r="N65">
        <f t="shared" si="8"/>
        <v>8.5233326230556143E-4</v>
      </c>
      <c r="P65">
        <f t="shared" si="9"/>
        <v>1.1051113261582097</v>
      </c>
      <c r="Q65">
        <f t="shared" si="10"/>
        <v>0.24794152297626429</v>
      </c>
      <c r="R65">
        <f t="shared" si="11"/>
        <v>1.0826830571543851</v>
      </c>
      <c r="S65">
        <f t="shared" si="12"/>
        <v>0.85861715416200046</v>
      </c>
      <c r="T65">
        <f t="shared" si="13"/>
        <v>1.5502288808717313</v>
      </c>
      <c r="V65">
        <f t="shared" si="14"/>
        <v>6.0727499365511246E-5</v>
      </c>
      <c r="W65">
        <f t="shared" si="15"/>
        <v>-1.9010818506556485E-4</v>
      </c>
      <c r="X65">
        <f t="shared" si="16"/>
        <v>4.7289705907103571E-5</v>
      </c>
      <c r="Y65">
        <f t="shared" si="17"/>
        <v>-7.1959764453195292E-5</v>
      </c>
      <c r="Z65">
        <f t="shared" si="18"/>
        <v>3.7366510556852931E-4</v>
      </c>
    </row>
    <row r="66" spans="1:26" x14ac:dyDescent="0.25">
      <c r="A66">
        <v>33162</v>
      </c>
      <c r="B66">
        <v>8792</v>
      </c>
      <c r="C66">
        <v>528</v>
      </c>
      <c r="D66">
        <v>1236</v>
      </c>
      <c r="E66">
        <v>2276</v>
      </c>
      <c r="F66">
        <v>2896</v>
      </c>
      <c r="G66">
        <v>1856</v>
      </c>
      <c r="I66">
        <f t="shared" si="3"/>
        <v>2.0835950071451764E-2</v>
      </c>
      <c r="J66">
        <f t="shared" si="4"/>
        <v>2.0050886720085065E-2</v>
      </c>
      <c r="K66">
        <f t="shared" si="5"/>
        <v>2.1061600068160519E-2</v>
      </c>
      <c r="L66">
        <f t="shared" si="6"/>
        <v>2.116933608646316E-2</v>
      </c>
      <c r="M66">
        <f t="shared" si="7"/>
        <v>2.1361500615913433E-2</v>
      </c>
      <c r="N66">
        <f t="shared" si="8"/>
        <v>1.9774131685489027E-2</v>
      </c>
      <c r="P66">
        <f t="shared" si="9"/>
        <v>0.96232169165915082</v>
      </c>
      <c r="Q66">
        <f t="shared" si="10"/>
        <v>1.0108298395770265</v>
      </c>
      <c r="R66">
        <f t="shared" si="11"/>
        <v>1.0160005190004839</v>
      </c>
      <c r="S66">
        <f t="shared" si="12"/>
        <v>1.0252232580064466</v>
      </c>
      <c r="T66">
        <f t="shared" si="13"/>
        <v>0.94903911833530552</v>
      </c>
      <c r="V66">
        <f t="shared" si="14"/>
        <v>-7.7008408809539186E-4</v>
      </c>
      <c r="W66">
        <f t="shared" si="15"/>
        <v>2.2686748616254082E-4</v>
      </c>
      <c r="X66">
        <f t="shared" si="16"/>
        <v>3.3603907697821503E-4</v>
      </c>
      <c r="Y66">
        <f t="shared" si="17"/>
        <v>5.3212355830606491E-4</v>
      </c>
      <c r="Z66">
        <f t="shared" si="18"/>
        <v>-1.0342911116720743E-3</v>
      </c>
    </row>
    <row r="67" spans="1:26" x14ac:dyDescent="0.25">
      <c r="A67">
        <v>33163</v>
      </c>
      <c r="B67">
        <v>112</v>
      </c>
      <c r="C67">
        <v>12</v>
      </c>
      <c r="D67">
        <v>8</v>
      </c>
      <c r="E67">
        <v>12</v>
      </c>
      <c r="F67">
        <v>32</v>
      </c>
      <c r="G67">
        <v>48</v>
      </c>
      <c r="I67">
        <f t="shared" ref="I67:I130" si="19">B67/B$192</f>
        <v>2.6542611555989507E-4</v>
      </c>
      <c r="J67">
        <f t="shared" ref="J67:J130" si="20">C67/C$192</f>
        <v>4.5570197091102419E-4</v>
      </c>
      <c r="K67">
        <f t="shared" ref="K67:K130" si="21">D67/D$192</f>
        <v>1.363210360398739E-4</v>
      </c>
      <c r="L67">
        <f t="shared" ref="L67:L130" si="22">E67/E$192</f>
        <v>1.1161337128187957E-4</v>
      </c>
      <c r="M67">
        <f t="shared" ref="M67:M130" si="23">F67/F$192</f>
        <v>2.3603868083882246E-4</v>
      </c>
      <c r="N67">
        <f t="shared" ref="N67:N130" si="24">G67/G$192</f>
        <v>5.1139995738333683E-4</v>
      </c>
      <c r="P67">
        <f t="shared" ref="P67:P130" si="25">J67/$I67</f>
        <v>1.7168693817100757</v>
      </c>
      <c r="Q67">
        <f t="shared" ref="Q67:Q130" si="26">K67/$I67</f>
        <v>0.51359315473654743</v>
      </c>
      <c r="R67">
        <f t="shared" ref="R67:R130" si="27">L67/$I67</f>
        <v>0.42050636594835489</v>
      </c>
      <c r="S67">
        <f t="shared" ref="S67:S130" si="28">M67/$I67</f>
        <v>0.88928205252492887</v>
      </c>
      <c r="T67">
        <f t="shared" ref="T67:T130" si="29">N67/$I67</f>
        <v>1.9267130376548656</v>
      </c>
      <c r="V67">
        <f t="shared" ref="V67:V130" si="30">IF(P67=0,0,J67*LN(P67))</f>
        <v>2.463080570245403E-4</v>
      </c>
      <c r="W67">
        <f t="shared" ref="W67:W130" si="31">IF(Q67=0,0,K67*LN(Q67))</f>
        <v>-9.0833958210836689E-5</v>
      </c>
      <c r="X67">
        <f t="shared" ref="X67:X130" si="32">IF(R67=0,0,L67*LN(R67))</f>
        <v>-9.6690179216078024E-5</v>
      </c>
      <c r="Y67">
        <f t="shared" ref="Y67:Y130" si="33">IF(S67=0,0,M67*LN(S67))</f>
        <v>-2.7696973389452263E-5</v>
      </c>
      <c r="Z67">
        <f t="shared" ref="Z67:Z130" si="34">IF(T67=0,0,N67*LN(T67))</f>
        <v>3.3538399917161803E-4</v>
      </c>
    </row>
    <row r="68" spans="1:26" x14ac:dyDescent="0.25">
      <c r="A68">
        <v>33165</v>
      </c>
      <c r="B68">
        <v>1052</v>
      </c>
      <c r="C68">
        <v>84</v>
      </c>
      <c r="D68">
        <v>148</v>
      </c>
      <c r="E68">
        <v>320</v>
      </c>
      <c r="F68">
        <v>340</v>
      </c>
      <c r="G68">
        <v>160</v>
      </c>
      <c r="I68">
        <f t="shared" si="19"/>
        <v>2.4931095854375859E-3</v>
      </c>
      <c r="J68">
        <f t="shared" si="20"/>
        <v>3.1899137963771695E-3</v>
      </c>
      <c r="K68">
        <f t="shared" si="21"/>
        <v>2.521939166737667E-3</v>
      </c>
      <c r="L68">
        <f t="shared" si="22"/>
        <v>2.9763565675167887E-3</v>
      </c>
      <c r="M68">
        <f t="shared" si="23"/>
        <v>2.5079109839124887E-3</v>
      </c>
      <c r="N68">
        <f t="shared" si="24"/>
        <v>1.7046665246111229E-3</v>
      </c>
      <c r="P68">
        <f t="shared" si="25"/>
        <v>1.279492010704087</v>
      </c>
      <c r="Q68">
        <f t="shared" si="26"/>
        <v>1.0115637040058234</v>
      </c>
      <c r="R68">
        <f t="shared" si="27"/>
        <v>1.1938330288014132</v>
      </c>
      <c r="S68">
        <f t="shared" si="28"/>
        <v>1.005936922532952</v>
      </c>
      <c r="T68">
        <f t="shared" si="29"/>
        <v>0.6837511413730829</v>
      </c>
      <c r="V68">
        <f t="shared" si="30"/>
        <v>7.8619614672926629E-4</v>
      </c>
      <c r="W68">
        <f t="shared" si="31"/>
        <v>2.8995630850127426E-5</v>
      </c>
      <c r="X68">
        <f t="shared" si="32"/>
        <v>5.2731860279929424E-4</v>
      </c>
      <c r="Y68">
        <f t="shared" si="33"/>
        <v>1.4845249159223441E-5</v>
      </c>
      <c r="Z68">
        <f t="shared" si="34"/>
        <v>-6.4804816699445648E-4</v>
      </c>
    </row>
    <row r="69" spans="1:26" x14ac:dyDescent="0.25">
      <c r="A69">
        <v>33167</v>
      </c>
      <c r="B69">
        <v>7636</v>
      </c>
      <c r="C69">
        <v>388</v>
      </c>
      <c r="D69">
        <v>404</v>
      </c>
      <c r="E69">
        <v>1516</v>
      </c>
      <c r="F69">
        <v>2988</v>
      </c>
      <c r="G69">
        <v>2340</v>
      </c>
      <c r="I69">
        <f t="shared" si="19"/>
        <v>1.809637337870856E-2</v>
      </c>
      <c r="J69">
        <f t="shared" si="20"/>
        <v>1.4734363726123115E-2</v>
      </c>
      <c r="K69">
        <f t="shared" si="21"/>
        <v>6.8842123200136317E-3</v>
      </c>
      <c r="L69">
        <f t="shared" si="22"/>
        <v>1.4100489238610786E-2</v>
      </c>
      <c r="M69">
        <f t="shared" si="23"/>
        <v>2.2040111823325048E-2</v>
      </c>
      <c r="N69">
        <f t="shared" si="24"/>
        <v>2.4930747922437674E-2</v>
      </c>
      <c r="P69">
        <f t="shared" si="25"/>
        <v>0.81421638566868626</v>
      </c>
      <c r="Q69">
        <f t="shared" si="26"/>
        <v>0.38041944515321008</v>
      </c>
      <c r="R69">
        <f t="shared" si="27"/>
        <v>0.77918867739548492</v>
      </c>
      <c r="S69">
        <f t="shared" si="28"/>
        <v>1.2179297675884897</v>
      </c>
      <c r="T69">
        <f t="shared" si="29"/>
        <v>1.3776654250387073</v>
      </c>
      <c r="V69">
        <f t="shared" si="30"/>
        <v>-3.0283407845508748E-3</v>
      </c>
      <c r="W69">
        <f t="shared" si="31"/>
        <v>-6.6534592505021351E-3</v>
      </c>
      <c r="X69">
        <f t="shared" si="32"/>
        <v>-3.5181010813399175E-3</v>
      </c>
      <c r="Y69">
        <f t="shared" si="33"/>
        <v>4.3452632684994798E-3</v>
      </c>
      <c r="Z69">
        <f t="shared" si="34"/>
        <v>7.9875709431061724E-3</v>
      </c>
    </row>
    <row r="70" spans="1:26" x14ac:dyDescent="0.25">
      <c r="A70">
        <v>33182</v>
      </c>
      <c r="B70">
        <v>328</v>
      </c>
      <c r="C70">
        <v>20</v>
      </c>
      <c r="D70">
        <v>24</v>
      </c>
      <c r="E70">
        <v>64</v>
      </c>
      <c r="F70">
        <v>116</v>
      </c>
      <c r="G70">
        <v>104</v>
      </c>
      <c r="I70">
        <f t="shared" si="19"/>
        <v>7.77319338425407E-4</v>
      </c>
      <c r="J70">
        <f t="shared" si="20"/>
        <v>7.5950328485170702E-4</v>
      </c>
      <c r="K70">
        <f t="shared" si="21"/>
        <v>4.0896310811962169E-4</v>
      </c>
      <c r="L70">
        <f t="shared" si="22"/>
        <v>5.9527131350335769E-4</v>
      </c>
      <c r="M70">
        <f t="shared" si="23"/>
        <v>8.5564021804073137E-4</v>
      </c>
      <c r="N70">
        <f t="shared" si="24"/>
        <v>1.10803324099723E-3</v>
      </c>
      <c r="P70">
        <f t="shared" si="25"/>
        <v>0.97708013593256349</v>
      </c>
      <c r="Q70">
        <f t="shared" si="26"/>
        <v>0.5261198170471949</v>
      </c>
      <c r="R70">
        <f t="shared" si="27"/>
        <v>0.76580021115797958</v>
      </c>
      <c r="S70">
        <f t="shared" si="28"/>
        <v>1.1007576625765887</v>
      </c>
      <c r="T70">
        <f t="shared" si="29"/>
        <v>1.4254543611918113</v>
      </c>
      <c r="V70">
        <f t="shared" si="30"/>
        <v>-1.7610304829775214E-5</v>
      </c>
      <c r="W70">
        <f t="shared" si="31"/>
        <v>-2.6264686504066459E-4</v>
      </c>
      <c r="X70">
        <f t="shared" si="32"/>
        <v>-1.5883860435892105E-4</v>
      </c>
      <c r="Y70">
        <f t="shared" si="33"/>
        <v>8.2140371583765042E-5</v>
      </c>
      <c r="Z70">
        <f t="shared" si="34"/>
        <v>3.9278738266807119E-4</v>
      </c>
    </row>
    <row r="71" spans="1:26" x14ac:dyDescent="0.25">
      <c r="A71">
        <v>33183</v>
      </c>
      <c r="B71">
        <v>464</v>
      </c>
      <c r="C71">
        <v>40</v>
      </c>
      <c r="D71">
        <v>8</v>
      </c>
      <c r="E71">
        <v>100</v>
      </c>
      <c r="F71">
        <v>120</v>
      </c>
      <c r="G71">
        <v>196</v>
      </c>
      <c r="I71">
        <f t="shared" si="19"/>
        <v>1.0996224787481366E-3</v>
      </c>
      <c r="J71">
        <f t="shared" si="20"/>
        <v>1.519006569703414E-3</v>
      </c>
      <c r="K71">
        <f t="shared" si="21"/>
        <v>1.363210360398739E-4</v>
      </c>
      <c r="L71">
        <f t="shared" si="22"/>
        <v>9.3011142734899643E-4</v>
      </c>
      <c r="M71">
        <f t="shared" si="23"/>
        <v>8.8514505314558423E-4</v>
      </c>
      <c r="N71">
        <f t="shared" si="24"/>
        <v>2.0882164926486254E-3</v>
      </c>
      <c r="P71">
        <f t="shared" si="25"/>
        <v>1.3813891576977624</v>
      </c>
      <c r="Q71">
        <f t="shared" si="26"/>
        <v>0.12397076148813214</v>
      </c>
      <c r="R71">
        <f t="shared" si="27"/>
        <v>0.8458461384018634</v>
      </c>
      <c r="S71">
        <f t="shared" si="28"/>
        <v>0.80495358202687539</v>
      </c>
      <c r="T71">
        <f t="shared" si="29"/>
        <v>1.8990303790678706</v>
      </c>
      <c r="V71">
        <f t="shared" si="30"/>
        <v>4.9077526884701392E-4</v>
      </c>
      <c r="W71">
        <f t="shared" si="31"/>
        <v>-2.8459872684761416E-4</v>
      </c>
      <c r="X71">
        <f t="shared" si="32"/>
        <v>-1.5571721396052653E-4</v>
      </c>
      <c r="Y71">
        <f t="shared" si="33"/>
        <v>-1.9205051107199406E-4</v>
      </c>
      <c r="Z71">
        <f t="shared" si="34"/>
        <v>1.3392639261088171E-3</v>
      </c>
    </row>
    <row r="72" spans="1:26" x14ac:dyDescent="0.25">
      <c r="A72">
        <v>33192</v>
      </c>
      <c r="B72">
        <v>9501</v>
      </c>
      <c r="C72">
        <v>468</v>
      </c>
      <c r="D72">
        <v>2036</v>
      </c>
      <c r="E72">
        <v>2709</v>
      </c>
      <c r="F72">
        <v>2868</v>
      </c>
      <c r="G72">
        <v>1420</v>
      </c>
      <c r="I72">
        <f t="shared" si="19"/>
        <v>2.2516192177987171E-2</v>
      </c>
      <c r="J72">
        <f t="shared" si="20"/>
        <v>1.7772376865529942E-2</v>
      </c>
      <c r="K72">
        <f t="shared" si="21"/>
        <v>3.4693703672147906E-2</v>
      </c>
      <c r="L72">
        <f t="shared" si="22"/>
        <v>2.5196718566884314E-2</v>
      </c>
      <c r="M72">
        <f t="shared" si="23"/>
        <v>2.1154966770179463E-2</v>
      </c>
      <c r="N72">
        <f t="shared" si="24"/>
        <v>1.5128915405923716E-2</v>
      </c>
      <c r="P72">
        <f t="shared" si="25"/>
        <v>0.78931538357116204</v>
      </c>
      <c r="Q72">
        <f t="shared" si="26"/>
        <v>1.5408335209567989</v>
      </c>
      <c r="R72">
        <f t="shared" si="27"/>
        <v>1.1190488324006109</v>
      </c>
      <c r="S72">
        <f t="shared" si="28"/>
        <v>0.93954459985740824</v>
      </c>
      <c r="T72">
        <f t="shared" si="29"/>
        <v>0.67191269670874521</v>
      </c>
      <c r="V72">
        <f t="shared" si="30"/>
        <v>-4.2047544207845086E-3</v>
      </c>
      <c r="W72">
        <f t="shared" si="31"/>
        <v>1.499890400243222E-2</v>
      </c>
      <c r="X72">
        <f t="shared" si="32"/>
        <v>2.834103413476949E-3</v>
      </c>
      <c r="Y72">
        <f t="shared" si="33"/>
        <v>-1.3192235024359609E-3</v>
      </c>
      <c r="Z72">
        <f t="shared" si="34"/>
        <v>-6.0156631660478145E-3</v>
      </c>
    </row>
    <row r="73" spans="1:26" x14ac:dyDescent="0.25">
      <c r="A73">
        <v>33197</v>
      </c>
      <c r="B73">
        <v>168</v>
      </c>
      <c r="C73">
        <v>4</v>
      </c>
      <c r="D73">
        <v>8</v>
      </c>
      <c r="E73">
        <v>20</v>
      </c>
      <c r="F73">
        <v>52</v>
      </c>
      <c r="G73">
        <v>84</v>
      </c>
      <c r="I73">
        <f t="shared" si="19"/>
        <v>3.9813917333984258E-4</v>
      </c>
      <c r="J73">
        <f t="shared" si="20"/>
        <v>1.5190065697034139E-4</v>
      </c>
      <c r="K73">
        <f t="shared" si="21"/>
        <v>1.363210360398739E-4</v>
      </c>
      <c r="L73">
        <f t="shared" si="22"/>
        <v>1.8602228546979929E-4</v>
      </c>
      <c r="M73">
        <f t="shared" si="23"/>
        <v>3.8356285636308651E-4</v>
      </c>
      <c r="N73">
        <f t="shared" si="24"/>
        <v>8.949499254208396E-4</v>
      </c>
      <c r="P73">
        <f t="shared" si="25"/>
        <v>0.38152652926890573</v>
      </c>
      <c r="Q73">
        <f t="shared" si="26"/>
        <v>0.3423954364910316</v>
      </c>
      <c r="R73">
        <f t="shared" si="27"/>
        <v>0.46722929549817216</v>
      </c>
      <c r="S73">
        <f t="shared" si="28"/>
        <v>0.9633888902353398</v>
      </c>
      <c r="T73">
        <f t="shared" si="29"/>
        <v>2.2478318772640105</v>
      </c>
      <c r="V73">
        <f t="shared" si="30"/>
        <v>-1.4636765902971009E-4</v>
      </c>
      <c r="W73">
        <f t="shared" si="31"/>
        <v>-1.4610738182616113E-4</v>
      </c>
      <c r="X73">
        <f t="shared" si="32"/>
        <v>-1.4155089477251793E-4</v>
      </c>
      <c r="Y73">
        <f t="shared" si="33"/>
        <v>-1.4306172171562677E-5</v>
      </c>
      <c r="Z73">
        <f t="shared" si="34"/>
        <v>7.2487913796530844E-4</v>
      </c>
    </row>
    <row r="74" spans="1:26" x14ac:dyDescent="0.25">
      <c r="A74">
        <v>33200</v>
      </c>
      <c r="B74">
        <v>4012</v>
      </c>
      <c r="C74">
        <v>228</v>
      </c>
      <c r="D74">
        <v>600</v>
      </c>
      <c r="E74">
        <v>1188</v>
      </c>
      <c r="F74">
        <v>1292</v>
      </c>
      <c r="G74">
        <v>704</v>
      </c>
      <c r="I74">
        <f t="shared" si="19"/>
        <v>9.5079426395205269E-3</v>
      </c>
      <c r="J74">
        <f t="shared" si="20"/>
        <v>8.6583374473094589E-3</v>
      </c>
      <c r="K74">
        <f t="shared" si="21"/>
        <v>1.0224077702990542E-2</v>
      </c>
      <c r="L74">
        <f t="shared" si="22"/>
        <v>1.1049723756906077E-2</v>
      </c>
      <c r="M74">
        <f t="shared" si="23"/>
        <v>9.5300617388674562E-3</v>
      </c>
      <c r="N74">
        <f t="shared" si="24"/>
        <v>7.5005327082889412E-3</v>
      </c>
      <c r="P74">
        <f t="shared" si="25"/>
        <v>0.91064258331980086</v>
      </c>
      <c r="Q74">
        <f t="shared" si="26"/>
        <v>1.0753196659489028</v>
      </c>
      <c r="R74">
        <f t="shared" si="27"/>
        <v>1.1621571748841872</v>
      </c>
      <c r="S74">
        <f t="shared" si="28"/>
        <v>1.0023263812357248</v>
      </c>
      <c r="T74">
        <f t="shared" si="29"/>
        <v>0.78887021016643233</v>
      </c>
      <c r="V74">
        <f t="shared" si="30"/>
        <v>-8.1046188579004391E-4</v>
      </c>
      <c r="W74">
        <f t="shared" si="31"/>
        <v>7.4245188088141597E-4</v>
      </c>
      <c r="X74">
        <f t="shared" si="32"/>
        <v>1.660529410623286E-3</v>
      </c>
      <c r="Y74">
        <f t="shared" si="33"/>
        <v>2.2144808147328879E-5</v>
      </c>
      <c r="Z74">
        <f t="shared" si="34"/>
        <v>-1.7787773647927468E-3</v>
      </c>
    </row>
    <row r="75" spans="1:26" x14ac:dyDescent="0.25">
      <c r="A75">
        <v>33201</v>
      </c>
      <c r="B75">
        <v>312</v>
      </c>
      <c r="C75">
        <v>32</v>
      </c>
      <c r="D75">
        <v>36</v>
      </c>
      <c r="E75">
        <v>76</v>
      </c>
      <c r="F75">
        <v>64</v>
      </c>
      <c r="G75">
        <v>104</v>
      </c>
      <c r="I75">
        <f t="shared" si="19"/>
        <v>7.3940132191685048E-4</v>
      </c>
      <c r="J75">
        <f t="shared" si="20"/>
        <v>1.2152052557627311E-3</v>
      </c>
      <c r="K75">
        <f t="shared" si="21"/>
        <v>6.1344466217943259E-4</v>
      </c>
      <c r="L75">
        <f t="shared" si="22"/>
        <v>7.0688468478523727E-4</v>
      </c>
      <c r="M75">
        <f t="shared" si="23"/>
        <v>4.7207736167764492E-4</v>
      </c>
      <c r="N75">
        <f t="shared" si="24"/>
        <v>1.10803324099723E-3</v>
      </c>
      <c r="P75">
        <f t="shared" si="25"/>
        <v>1.6434988953122094</v>
      </c>
      <c r="Q75">
        <f t="shared" si="26"/>
        <v>0.82965048072826897</v>
      </c>
      <c r="R75">
        <f t="shared" si="27"/>
        <v>0.95602302001933681</v>
      </c>
      <c r="S75">
        <f t="shared" si="28"/>
        <v>0.63845890950507722</v>
      </c>
      <c r="T75">
        <f t="shared" si="29"/>
        <v>1.4985545848426738</v>
      </c>
      <c r="V75">
        <f t="shared" si="30"/>
        <v>6.0374731868456872E-4</v>
      </c>
      <c r="W75">
        <f t="shared" si="31"/>
        <v>-1.1456126573716238E-4</v>
      </c>
      <c r="X75">
        <f t="shared" si="32"/>
        <v>-3.1790927594458451E-5</v>
      </c>
      <c r="Y75">
        <f t="shared" si="33"/>
        <v>-2.1182014929333839E-4</v>
      </c>
      <c r="Z75">
        <f t="shared" si="34"/>
        <v>4.4820059106104803E-4</v>
      </c>
    </row>
    <row r="76" spans="1:26" x14ac:dyDescent="0.25">
      <c r="A76">
        <v>33202</v>
      </c>
      <c r="B76">
        <v>260</v>
      </c>
      <c r="C76">
        <v>24</v>
      </c>
      <c r="D76">
        <v>20</v>
      </c>
      <c r="E76">
        <v>44</v>
      </c>
      <c r="F76">
        <v>88</v>
      </c>
      <c r="G76">
        <v>84</v>
      </c>
      <c r="I76">
        <f t="shared" si="19"/>
        <v>6.1616776826404216E-4</v>
      </c>
      <c r="J76">
        <f t="shared" si="20"/>
        <v>9.1140394182204838E-4</v>
      </c>
      <c r="K76">
        <f t="shared" si="21"/>
        <v>3.4080259009968474E-4</v>
      </c>
      <c r="L76">
        <f t="shared" si="22"/>
        <v>4.0924902803355842E-4</v>
      </c>
      <c r="M76">
        <f t="shared" si="23"/>
        <v>6.491063723067618E-4</v>
      </c>
      <c r="N76">
        <f t="shared" si="24"/>
        <v>8.949499254208396E-4</v>
      </c>
      <c r="P76">
        <f t="shared" si="25"/>
        <v>1.4791490057809884</v>
      </c>
      <c r="Q76">
        <f t="shared" si="26"/>
        <v>0.5531003204855125</v>
      </c>
      <c r="R76">
        <f t="shared" si="27"/>
        <v>0.66418441390817073</v>
      </c>
      <c r="S76">
        <f t="shared" si="28"/>
        <v>1.0534572006833773</v>
      </c>
      <c r="T76">
        <f t="shared" si="29"/>
        <v>1.4524452130013603</v>
      </c>
      <c r="V76">
        <f t="shared" si="30"/>
        <v>3.5678449973048E-4</v>
      </c>
      <c r="W76">
        <f t="shared" si="31"/>
        <v>-2.0182870667006806E-4</v>
      </c>
      <c r="X76">
        <f t="shared" si="32"/>
        <v>-1.6746283457197604E-4</v>
      </c>
      <c r="Y76">
        <f t="shared" si="33"/>
        <v>3.3803725199409741E-5</v>
      </c>
      <c r="Z76">
        <f t="shared" si="34"/>
        <v>3.3403870822494407E-4</v>
      </c>
    </row>
    <row r="77" spans="1:26" x14ac:dyDescent="0.25">
      <c r="A77">
        <v>33205</v>
      </c>
      <c r="B77">
        <v>496</v>
      </c>
      <c r="C77">
        <v>44</v>
      </c>
      <c r="D77">
        <v>16</v>
      </c>
      <c r="E77">
        <v>128</v>
      </c>
      <c r="F77">
        <v>140</v>
      </c>
      <c r="G77">
        <v>168</v>
      </c>
      <c r="I77">
        <f t="shared" si="19"/>
        <v>1.1754585117652496E-3</v>
      </c>
      <c r="J77">
        <f t="shared" si="20"/>
        <v>1.6709072266737554E-3</v>
      </c>
      <c r="K77">
        <f t="shared" si="21"/>
        <v>2.7264207207974779E-4</v>
      </c>
      <c r="L77">
        <f t="shared" si="22"/>
        <v>1.1905426270067154E-3</v>
      </c>
      <c r="M77">
        <f t="shared" si="23"/>
        <v>1.0326692286698482E-3</v>
      </c>
      <c r="N77">
        <f t="shared" si="24"/>
        <v>1.7898998508416792E-3</v>
      </c>
      <c r="P77">
        <f t="shared" si="25"/>
        <v>1.4214940042115682</v>
      </c>
      <c r="Q77">
        <f t="shared" si="26"/>
        <v>0.23194529568747299</v>
      </c>
      <c r="R77">
        <f t="shared" si="27"/>
        <v>1.012832537337973</v>
      </c>
      <c r="S77">
        <f t="shared" si="28"/>
        <v>0.87852460834115953</v>
      </c>
      <c r="T77">
        <f t="shared" si="29"/>
        <v>1.5227248200820713</v>
      </c>
      <c r="V77">
        <f t="shared" si="30"/>
        <v>5.8767216433569926E-4</v>
      </c>
      <c r="W77">
        <f t="shared" si="31"/>
        <v>-3.9839924466429421E-4</v>
      </c>
      <c r="X77">
        <f t="shared" si="32"/>
        <v>1.5180487619869057E-5</v>
      </c>
      <c r="Y77">
        <f t="shared" si="33"/>
        <v>-1.3374239621032153E-4</v>
      </c>
      <c r="Z77">
        <f t="shared" si="34"/>
        <v>7.5265534799571869E-4</v>
      </c>
    </row>
    <row r="78" spans="1:26" x14ac:dyDescent="0.25">
      <c r="A78">
        <v>33206</v>
      </c>
      <c r="B78">
        <v>224</v>
      </c>
      <c r="C78">
        <v>16</v>
      </c>
      <c r="D78">
        <v>12</v>
      </c>
      <c r="E78">
        <v>60</v>
      </c>
      <c r="F78">
        <v>68</v>
      </c>
      <c r="G78">
        <v>68</v>
      </c>
      <c r="I78">
        <f t="shared" si="19"/>
        <v>5.3085223111979014E-4</v>
      </c>
      <c r="J78">
        <f t="shared" si="20"/>
        <v>6.0760262788136555E-4</v>
      </c>
      <c r="K78">
        <f t="shared" si="21"/>
        <v>2.0448155405981084E-4</v>
      </c>
      <c r="L78">
        <f t="shared" si="22"/>
        <v>5.580668564093979E-4</v>
      </c>
      <c r="M78">
        <f t="shared" si="23"/>
        <v>5.0158219678249772E-4</v>
      </c>
      <c r="N78">
        <f t="shared" si="24"/>
        <v>7.2448327295972724E-4</v>
      </c>
      <c r="P78">
        <f t="shared" si="25"/>
        <v>1.1445795878067171</v>
      </c>
      <c r="Q78">
        <f t="shared" si="26"/>
        <v>0.38519486605241054</v>
      </c>
      <c r="R78">
        <f t="shared" si="27"/>
        <v>1.0512659148708874</v>
      </c>
      <c r="S78">
        <f t="shared" si="28"/>
        <v>0.94486218080773698</v>
      </c>
      <c r="T78">
        <f t="shared" si="29"/>
        <v>1.3647550683388634</v>
      </c>
      <c r="V78">
        <f t="shared" si="30"/>
        <v>8.2049077498664319E-5</v>
      </c>
      <c r="W78">
        <f t="shared" si="31"/>
        <v>-1.9507661456634232E-4</v>
      </c>
      <c r="X78">
        <f t="shared" si="32"/>
        <v>2.7900592213686165E-5</v>
      </c>
      <c r="Y78">
        <f t="shared" si="33"/>
        <v>-2.8447837462790498E-5</v>
      </c>
      <c r="Z78">
        <f t="shared" si="34"/>
        <v>2.2529616800213623E-4</v>
      </c>
    </row>
    <row r="79" spans="1:26" x14ac:dyDescent="0.25">
      <c r="A79">
        <v>33207</v>
      </c>
      <c r="B79">
        <v>1868</v>
      </c>
      <c r="C79">
        <v>124</v>
      </c>
      <c r="D79">
        <v>104</v>
      </c>
      <c r="E79">
        <v>352</v>
      </c>
      <c r="F79">
        <v>648</v>
      </c>
      <c r="G79">
        <v>640</v>
      </c>
      <c r="I79">
        <f t="shared" si="19"/>
        <v>4.4269284273739645E-3</v>
      </c>
      <c r="J79">
        <f t="shared" si="20"/>
        <v>4.7089203660805835E-3</v>
      </c>
      <c r="K79">
        <f t="shared" si="21"/>
        <v>1.7721734685183608E-3</v>
      </c>
      <c r="L79">
        <f t="shared" si="22"/>
        <v>3.2739922242684674E-3</v>
      </c>
      <c r="M79">
        <f t="shared" si="23"/>
        <v>4.7797832869861546E-3</v>
      </c>
      <c r="N79">
        <f t="shared" si="24"/>
        <v>6.8186660984444914E-3</v>
      </c>
      <c r="P79">
        <f t="shared" si="25"/>
        <v>1.0636992314948934</v>
      </c>
      <c r="Q79">
        <f t="shared" si="26"/>
        <v>0.40031672018009262</v>
      </c>
      <c r="R79">
        <f t="shared" si="27"/>
        <v>0.7395629448228026</v>
      </c>
      <c r="S79">
        <f t="shared" si="28"/>
        <v>1.0797064749071406</v>
      </c>
      <c r="T79">
        <f t="shared" si="29"/>
        <v>1.5402702370973944</v>
      </c>
      <c r="V79">
        <f t="shared" si="30"/>
        <v>2.9078842328038876E-4</v>
      </c>
      <c r="W79">
        <f t="shared" si="31"/>
        <v>-1.6224234719635796E-3</v>
      </c>
      <c r="X79">
        <f t="shared" si="32"/>
        <v>-9.877499729733499E-4</v>
      </c>
      <c r="Y79">
        <f t="shared" si="33"/>
        <v>3.6655786018885921E-4</v>
      </c>
      <c r="Z79">
        <f t="shared" si="34"/>
        <v>2.9453765500320295E-3</v>
      </c>
    </row>
    <row r="80" spans="1:26" x14ac:dyDescent="0.25">
      <c r="A80">
        <v>33211</v>
      </c>
      <c r="B80">
        <v>296</v>
      </c>
      <c r="C80">
        <v>8</v>
      </c>
      <c r="D80">
        <v>4</v>
      </c>
      <c r="E80">
        <v>48</v>
      </c>
      <c r="F80">
        <v>104</v>
      </c>
      <c r="G80">
        <v>132</v>
      </c>
      <c r="I80">
        <f t="shared" si="19"/>
        <v>7.0148330540829406E-4</v>
      </c>
      <c r="J80">
        <f t="shared" si="20"/>
        <v>3.0380131394068278E-4</v>
      </c>
      <c r="K80">
        <f t="shared" si="21"/>
        <v>6.8160518019936948E-5</v>
      </c>
      <c r="L80">
        <f t="shared" si="22"/>
        <v>4.4645348512751827E-4</v>
      </c>
      <c r="M80">
        <f t="shared" si="23"/>
        <v>7.6712571272617301E-4</v>
      </c>
      <c r="N80">
        <f t="shared" si="24"/>
        <v>1.4063498828041764E-3</v>
      </c>
      <c r="P80">
        <f t="shared" si="25"/>
        <v>0.43308416835929842</v>
      </c>
      <c r="Q80">
        <f t="shared" si="26"/>
        <v>9.7166272517725194E-2</v>
      </c>
      <c r="R80">
        <f t="shared" si="27"/>
        <v>0.63644206738129394</v>
      </c>
      <c r="S80">
        <f t="shared" si="28"/>
        <v>1.0935765781049802</v>
      </c>
      <c r="T80">
        <f t="shared" si="29"/>
        <v>2.0048230256679012</v>
      </c>
      <c r="V80">
        <f t="shared" si="30"/>
        <v>-2.5422798334202564E-4</v>
      </c>
      <c r="W80">
        <f t="shared" si="31"/>
        <v>-1.5890477077885523E-4</v>
      </c>
      <c r="X80">
        <f t="shared" si="32"/>
        <v>-2.0173531228105413E-4</v>
      </c>
      <c r="Y80">
        <f t="shared" si="33"/>
        <v>6.8622148184560889E-5</v>
      </c>
      <c r="Z80">
        <f t="shared" si="34"/>
        <v>9.7819480426079375E-4</v>
      </c>
    </row>
    <row r="81" spans="1:26" x14ac:dyDescent="0.25">
      <c r="A81">
        <v>33213</v>
      </c>
      <c r="B81">
        <v>1500</v>
      </c>
      <c r="C81">
        <v>148</v>
      </c>
      <c r="D81">
        <v>296</v>
      </c>
      <c r="E81">
        <v>348</v>
      </c>
      <c r="F81">
        <v>416</v>
      </c>
      <c r="G81">
        <v>292</v>
      </c>
      <c r="I81">
        <f t="shared" si="19"/>
        <v>3.5548140476771659E-3</v>
      </c>
      <c r="J81">
        <f t="shared" si="20"/>
        <v>5.6203243079026317E-3</v>
      </c>
      <c r="K81">
        <f t="shared" si="21"/>
        <v>5.0438783334753341E-3</v>
      </c>
      <c r="L81">
        <f t="shared" si="22"/>
        <v>3.2367877671745076E-3</v>
      </c>
      <c r="M81">
        <f t="shared" si="23"/>
        <v>3.0685028509046921E-3</v>
      </c>
      <c r="N81">
        <f t="shared" si="24"/>
        <v>3.1110164074152993E-3</v>
      </c>
      <c r="P81">
        <f t="shared" si="25"/>
        <v>1.5810459372903454</v>
      </c>
      <c r="Q81">
        <f t="shared" si="26"/>
        <v>1.418886688818835</v>
      </c>
      <c r="R81">
        <f t="shared" si="27"/>
        <v>0.91053645106683789</v>
      </c>
      <c r="S81">
        <f t="shared" si="28"/>
        <v>0.8631964456508644</v>
      </c>
      <c r="T81">
        <f t="shared" si="29"/>
        <v>0.8751558775481213</v>
      </c>
      <c r="V81">
        <f t="shared" si="30"/>
        <v>2.5745953298210132E-3</v>
      </c>
      <c r="W81">
        <f t="shared" si="31"/>
        <v>1.7647145348215041E-3</v>
      </c>
      <c r="X81">
        <f t="shared" si="32"/>
        <v>-3.0335610785873411E-4</v>
      </c>
      <c r="Y81">
        <f t="shared" si="33"/>
        <v>-4.5141660678733181E-4</v>
      </c>
      <c r="Z81">
        <f t="shared" si="34"/>
        <v>-4.1486418830837207E-4</v>
      </c>
    </row>
    <row r="82" spans="1:26" x14ac:dyDescent="0.25">
      <c r="A82">
        <v>33219</v>
      </c>
      <c r="B82">
        <v>868</v>
      </c>
      <c r="C82">
        <v>52</v>
      </c>
      <c r="D82">
        <v>68</v>
      </c>
      <c r="E82">
        <v>140</v>
      </c>
      <c r="F82">
        <v>264</v>
      </c>
      <c r="G82">
        <v>344</v>
      </c>
      <c r="I82">
        <f t="shared" si="19"/>
        <v>2.0570523955891866E-3</v>
      </c>
      <c r="J82">
        <f t="shared" si="20"/>
        <v>1.9747085406144381E-3</v>
      </c>
      <c r="K82">
        <f t="shared" si="21"/>
        <v>1.1587288063389283E-3</v>
      </c>
      <c r="L82">
        <f t="shared" si="22"/>
        <v>1.302155998288595E-3</v>
      </c>
      <c r="M82">
        <f t="shared" si="23"/>
        <v>1.9473191169202854E-3</v>
      </c>
      <c r="N82">
        <f t="shared" si="24"/>
        <v>3.6650330279139145E-3</v>
      </c>
      <c r="P82">
        <f t="shared" si="25"/>
        <v>0.95996997687015007</v>
      </c>
      <c r="Q82">
        <f t="shared" si="26"/>
        <v>0.56329571809814882</v>
      </c>
      <c r="R82">
        <f t="shared" si="27"/>
        <v>0.63302033583623318</v>
      </c>
      <c r="S82">
        <f t="shared" si="28"/>
        <v>0.94665508817169863</v>
      </c>
      <c r="T82">
        <f t="shared" si="29"/>
        <v>1.7816916262184783</v>
      </c>
      <c r="V82">
        <f t="shared" si="30"/>
        <v>-8.0673299409503678E-5</v>
      </c>
      <c r="W82">
        <f t="shared" si="31"/>
        <v>-6.6505301781913709E-4</v>
      </c>
      <c r="X82">
        <f t="shared" si="32"/>
        <v>-5.9541438670551153E-4</v>
      </c>
      <c r="Y82">
        <f t="shared" si="33"/>
        <v>-1.0675294411654854E-4</v>
      </c>
      <c r="Z82">
        <f t="shared" si="34"/>
        <v>2.1167884412521972E-3</v>
      </c>
    </row>
    <row r="83" spans="1:26" x14ac:dyDescent="0.25">
      <c r="A83">
        <v>33220</v>
      </c>
      <c r="B83">
        <v>320</v>
      </c>
      <c r="C83">
        <v>8</v>
      </c>
      <c r="D83">
        <v>20</v>
      </c>
      <c r="E83">
        <v>64</v>
      </c>
      <c r="F83">
        <v>60</v>
      </c>
      <c r="G83">
        <v>168</v>
      </c>
      <c r="I83">
        <f t="shared" si="19"/>
        <v>7.5836033017112874E-4</v>
      </c>
      <c r="J83">
        <f t="shared" si="20"/>
        <v>3.0380131394068278E-4</v>
      </c>
      <c r="K83">
        <f t="shared" si="21"/>
        <v>3.4080259009968474E-4</v>
      </c>
      <c r="L83">
        <f t="shared" si="22"/>
        <v>5.9527131350335769E-4</v>
      </c>
      <c r="M83">
        <f t="shared" si="23"/>
        <v>4.4257252657279211E-4</v>
      </c>
      <c r="N83">
        <f t="shared" si="24"/>
        <v>1.7898998508416792E-3</v>
      </c>
      <c r="P83">
        <f t="shared" si="25"/>
        <v>0.40060285573235105</v>
      </c>
      <c r="Q83">
        <f t="shared" si="26"/>
        <v>0.44939401039447896</v>
      </c>
      <c r="R83">
        <f t="shared" si="27"/>
        <v>0.78494521643692916</v>
      </c>
      <c r="S83">
        <f t="shared" si="28"/>
        <v>0.58359134696948467</v>
      </c>
      <c r="T83">
        <f t="shared" si="29"/>
        <v>2.360223471127211</v>
      </c>
      <c r="V83">
        <f t="shared" si="30"/>
        <v>-2.7791280207736514E-4</v>
      </c>
      <c r="W83">
        <f t="shared" si="31"/>
        <v>-2.7259273999314699E-4</v>
      </c>
      <c r="X83">
        <f t="shared" si="32"/>
        <v>-1.4413980042842097E-4</v>
      </c>
      <c r="Y83">
        <f t="shared" si="33"/>
        <v>-2.383493325705231E-4</v>
      </c>
      <c r="Z83">
        <f t="shared" si="34"/>
        <v>1.5370877835000243E-3</v>
      </c>
    </row>
    <row r="84" spans="1:26" x14ac:dyDescent="0.25">
      <c r="A84">
        <v>33225</v>
      </c>
      <c r="B84">
        <v>648</v>
      </c>
      <c r="C84">
        <v>68</v>
      </c>
      <c r="D84">
        <v>48</v>
      </c>
      <c r="E84">
        <v>132</v>
      </c>
      <c r="F84">
        <v>172</v>
      </c>
      <c r="G84">
        <v>228</v>
      </c>
      <c r="I84">
        <f t="shared" si="19"/>
        <v>1.5356796685965356E-3</v>
      </c>
      <c r="J84">
        <f t="shared" si="20"/>
        <v>2.5823111684958036E-3</v>
      </c>
      <c r="K84">
        <f t="shared" si="21"/>
        <v>8.1792621623924338E-4</v>
      </c>
      <c r="L84">
        <f t="shared" si="22"/>
        <v>1.2277470841006752E-3</v>
      </c>
      <c r="M84">
        <f t="shared" si="23"/>
        <v>1.2687079095086706E-3</v>
      </c>
      <c r="N84">
        <f t="shared" si="24"/>
        <v>2.4291497975708503E-3</v>
      </c>
      <c r="P84">
        <f t="shared" si="25"/>
        <v>1.6815428512222141</v>
      </c>
      <c r="Q84">
        <f t="shared" si="26"/>
        <v>0.53261512343049366</v>
      </c>
      <c r="R84">
        <f t="shared" si="27"/>
        <v>0.79948123896353895</v>
      </c>
      <c r="S84">
        <f t="shared" si="28"/>
        <v>0.82615400558643093</v>
      </c>
      <c r="T84">
        <f t="shared" si="29"/>
        <v>1.5818076173339333</v>
      </c>
      <c r="V84">
        <f t="shared" si="30"/>
        <v>1.3420574197543218E-3</v>
      </c>
      <c r="W84">
        <f t="shared" si="31"/>
        <v>-5.1525769967480125E-4</v>
      </c>
      <c r="X84">
        <f t="shared" si="32"/>
        <v>-2.74760236887981E-4</v>
      </c>
      <c r="Y84">
        <f t="shared" si="33"/>
        <v>-2.4229031996997297E-4</v>
      </c>
      <c r="Z84">
        <f t="shared" si="34"/>
        <v>1.1139309830838983E-3</v>
      </c>
    </row>
    <row r="85" spans="1:26" x14ac:dyDescent="0.25">
      <c r="A85">
        <v>33226</v>
      </c>
      <c r="B85">
        <v>956</v>
      </c>
      <c r="C85">
        <v>100</v>
      </c>
      <c r="D85">
        <v>60</v>
      </c>
      <c r="E85">
        <v>196</v>
      </c>
      <c r="F85">
        <v>292</v>
      </c>
      <c r="G85">
        <v>308</v>
      </c>
      <c r="I85">
        <f t="shared" si="19"/>
        <v>2.2656014863862472E-3</v>
      </c>
      <c r="J85">
        <f t="shared" si="20"/>
        <v>3.7975164242585349E-3</v>
      </c>
      <c r="K85">
        <f t="shared" si="21"/>
        <v>1.0224077702990543E-3</v>
      </c>
      <c r="L85">
        <f t="shared" si="22"/>
        <v>1.8230183976040331E-3</v>
      </c>
      <c r="M85">
        <f t="shared" si="23"/>
        <v>2.1538529626542549E-3</v>
      </c>
      <c r="N85">
        <f t="shared" si="24"/>
        <v>3.2814830598764115E-3</v>
      </c>
      <c r="P85">
        <f t="shared" si="25"/>
        <v>1.6761625762859875</v>
      </c>
      <c r="Q85">
        <f t="shared" si="26"/>
        <v>0.4512743200614015</v>
      </c>
      <c r="R85">
        <f t="shared" si="27"/>
        <v>0.80465095408806553</v>
      </c>
      <c r="S85">
        <f t="shared" si="28"/>
        <v>0.95067600175782152</v>
      </c>
      <c r="T85">
        <f t="shared" si="29"/>
        <v>1.4483937619190692</v>
      </c>
      <c r="V85">
        <f t="shared" si="30"/>
        <v>1.9614438154130533E-3</v>
      </c>
      <c r="W85">
        <f t="shared" si="31"/>
        <v>-8.1350928780548107E-4</v>
      </c>
      <c r="X85">
        <f t="shared" si="32"/>
        <v>-3.9622701999783447E-4</v>
      </c>
      <c r="Y85">
        <f t="shared" si="33"/>
        <v>-1.0894611871181154E-4</v>
      </c>
      <c r="Z85">
        <f t="shared" si="34"/>
        <v>1.2156424370663387E-3</v>
      </c>
    </row>
    <row r="86" spans="1:26" x14ac:dyDescent="0.25">
      <c r="A86">
        <v>33228</v>
      </c>
      <c r="B86">
        <v>268</v>
      </c>
      <c r="C86">
        <v>24</v>
      </c>
      <c r="D86">
        <v>16</v>
      </c>
      <c r="E86">
        <v>36</v>
      </c>
      <c r="F86">
        <v>104</v>
      </c>
      <c r="G86">
        <v>88</v>
      </c>
      <c r="I86">
        <f t="shared" si="19"/>
        <v>6.3512677651832031E-4</v>
      </c>
      <c r="J86">
        <f t="shared" si="20"/>
        <v>9.1140394182204838E-4</v>
      </c>
      <c r="K86">
        <f t="shared" si="21"/>
        <v>2.7264207207974779E-4</v>
      </c>
      <c r="L86">
        <f t="shared" si="22"/>
        <v>3.3484011384563869E-4</v>
      </c>
      <c r="M86">
        <f t="shared" si="23"/>
        <v>7.6712571272617301E-4</v>
      </c>
      <c r="N86">
        <f t="shared" si="24"/>
        <v>9.3756658853611766E-4</v>
      </c>
      <c r="P86">
        <f t="shared" si="25"/>
        <v>1.4349953041158843</v>
      </c>
      <c r="Q86">
        <f t="shared" si="26"/>
        <v>0.42927189052606946</v>
      </c>
      <c r="R86">
        <f t="shared" si="27"/>
        <v>0.52720201103972852</v>
      </c>
      <c r="S86">
        <f t="shared" si="28"/>
        <v>1.2078308474592319</v>
      </c>
      <c r="T86">
        <f t="shared" si="29"/>
        <v>1.4761880985017382</v>
      </c>
      <c r="V86">
        <f t="shared" si="30"/>
        <v>3.2916408474214235E-4</v>
      </c>
      <c r="W86">
        <f t="shared" si="31"/>
        <v>-2.3056379881910153E-4</v>
      </c>
      <c r="X86">
        <f t="shared" si="32"/>
        <v>-2.1435509165715832E-4</v>
      </c>
      <c r="Y86">
        <f t="shared" si="33"/>
        <v>1.4485332798387773E-4</v>
      </c>
      <c r="Z86">
        <f t="shared" si="34"/>
        <v>3.6514764259523605E-4</v>
      </c>
    </row>
    <row r="87" spans="1:26" x14ac:dyDescent="0.25">
      <c r="A87">
        <v>33230</v>
      </c>
      <c r="B87">
        <v>156</v>
      </c>
      <c r="C87">
        <v>20</v>
      </c>
      <c r="D87">
        <v>12</v>
      </c>
      <c r="E87">
        <v>32</v>
      </c>
      <c r="F87">
        <v>24</v>
      </c>
      <c r="G87">
        <v>68</v>
      </c>
      <c r="I87">
        <f t="shared" si="19"/>
        <v>3.6970066095842524E-4</v>
      </c>
      <c r="J87">
        <f t="shared" si="20"/>
        <v>7.5950328485170702E-4</v>
      </c>
      <c r="K87">
        <f t="shared" si="21"/>
        <v>2.0448155405981084E-4</v>
      </c>
      <c r="L87">
        <f t="shared" si="22"/>
        <v>2.9763565675167884E-4</v>
      </c>
      <c r="M87">
        <f t="shared" si="23"/>
        <v>1.7702901062911685E-4</v>
      </c>
      <c r="N87">
        <f t="shared" si="24"/>
        <v>7.2448327295972724E-4</v>
      </c>
      <c r="P87">
        <f t="shared" si="25"/>
        <v>2.0543736191402622</v>
      </c>
      <c r="Q87">
        <f t="shared" si="26"/>
        <v>0.55310032048551261</v>
      </c>
      <c r="R87">
        <f t="shared" si="27"/>
        <v>0.80507201685838892</v>
      </c>
      <c r="S87">
        <f t="shared" si="28"/>
        <v>0.47884418212880792</v>
      </c>
      <c r="T87">
        <f t="shared" si="29"/>
        <v>1.9596483032558039</v>
      </c>
      <c r="V87">
        <f t="shared" si="30"/>
        <v>5.4682033439447343E-4</v>
      </c>
      <c r="W87">
        <f t="shared" si="31"/>
        <v>-1.2109722400204079E-4</v>
      </c>
      <c r="X87">
        <f t="shared" si="32"/>
        <v>-6.4534417807293458E-5</v>
      </c>
      <c r="Y87">
        <f t="shared" si="33"/>
        <v>-1.3036062864687459E-4</v>
      </c>
      <c r="Z87">
        <f t="shared" si="34"/>
        <v>4.8740700364217665E-4</v>
      </c>
    </row>
    <row r="88" spans="1:26" x14ac:dyDescent="0.25">
      <c r="A88">
        <v>33233</v>
      </c>
      <c r="B88">
        <v>636</v>
      </c>
      <c r="C88">
        <v>68</v>
      </c>
      <c r="D88">
        <v>16</v>
      </c>
      <c r="E88">
        <v>108</v>
      </c>
      <c r="F88">
        <v>172</v>
      </c>
      <c r="G88">
        <v>272</v>
      </c>
      <c r="I88">
        <f t="shared" si="19"/>
        <v>1.5072411562151184E-3</v>
      </c>
      <c r="J88">
        <f t="shared" si="20"/>
        <v>2.5823111684958036E-3</v>
      </c>
      <c r="K88">
        <f t="shared" si="21"/>
        <v>2.7264207207974779E-4</v>
      </c>
      <c r="L88">
        <f t="shared" si="22"/>
        <v>1.0045203415369162E-3</v>
      </c>
      <c r="M88">
        <f t="shared" si="23"/>
        <v>1.2687079095086706E-3</v>
      </c>
      <c r="N88">
        <f t="shared" si="24"/>
        <v>2.897933091838909E-3</v>
      </c>
      <c r="P88">
        <f t="shared" si="25"/>
        <v>1.7132700748301803</v>
      </c>
      <c r="Q88">
        <f t="shared" si="26"/>
        <v>0.18088815512733744</v>
      </c>
      <c r="R88">
        <f t="shared" si="27"/>
        <v>0.6664629196162607</v>
      </c>
      <c r="S88">
        <f t="shared" si="28"/>
        <v>0.84174181701258988</v>
      </c>
      <c r="T88">
        <f t="shared" si="29"/>
        <v>1.9226738069679583</v>
      </c>
      <c r="V88">
        <f t="shared" si="30"/>
        <v>1.3903263235946121E-3</v>
      </c>
      <c r="W88">
        <f t="shared" si="31"/>
        <v>-4.6618423547699101E-4</v>
      </c>
      <c r="X88">
        <f t="shared" si="32"/>
        <v>-4.076049978857449E-4</v>
      </c>
      <c r="Y88">
        <f t="shared" si="33"/>
        <v>-2.185754629718671E-4</v>
      </c>
      <c r="Z88">
        <f t="shared" si="34"/>
        <v>1.894427620023331E-3</v>
      </c>
    </row>
    <row r="89" spans="1:26" x14ac:dyDescent="0.25">
      <c r="A89">
        <v>33234</v>
      </c>
      <c r="B89">
        <v>1372</v>
      </c>
      <c r="C89">
        <v>164</v>
      </c>
      <c r="D89">
        <v>252</v>
      </c>
      <c r="E89">
        <v>324</v>
      </c>
      <c r="F89">
        <v>376</v>
      </c>
      <c r="G89">
        <v>256</v>
      </c>
      <c r="I89">
        <f t="shared" si="19"/>
        <v>3.2514699156087146E-3</v>
      </c>
      <c r="J89">
        <f t="shared" si="20"/>
        <v>6.2279269357839971E-3</v>
      </c>
      <c r="K89">
        <f t="shared" si="21"/>
        <v>4.2941126352560276E-3</v>
      </c>
      <c r="L89">
        <f t="shared" si="22"/>
        <v>3.0135610246107484E-3</v>
      </c>
      <c r="M89">
        <f t="shared" si="23"/>
        <v>2.7734544998561641E-3</v>
      </c>
      <c r="N89">
        <f t="shared" si="24"/>
        <v>2.7274664393777967E-3</v>
      </c>
      <c r="P89">
        <f t="shared" si="25"/>
        <v>1.9154189020438941</v>
      </c>
      <c r="Q89">
        <f t="shared" si="26"/>
        <v>1.3206681121796933</v>
      </c>
      <c r="R89">
        <f t="shared" si="27"/>
        <v>0.92683035760045573</v>
      </c>
      <c r="S89">
        <f t="shared" si="28"/>
        <v>0.85298482589125846</v>
      </c>
      <c r="T89">
        <f t="shared" si="29"/>
        <v>0.83884105040756063</v>
      </c>
      <c r="V89">
        <f t="shared" si="30"/>
        <v>4.0477560790020545E-3</v>
      </c>
      <c r="W89">
        <f t="shared" si="31"/>
        <v>1.1943548443963798E-3</v>
      </c>
      <c r="X89">
        <f t="shared" si="32"/>
        <v>-2.2898462583483025E-4</v>
      </c>
      <c r="Y89">
        <f t="shared" si="33"/>
        <v>-4.4101676467935875E-4</v>
      </c>
      <c r="Z89">
        <f t="shared" si="34"/>
        <v>-4.7930870100814065E-4</v>
      </c>
    </row>
    <row r="90" spans="1:26" x14ac:dyDescent="0.25">
      <c r="A90">
        <v>33238</v>
      </c>
      <c r="B90">
        <v>3892</v>
      </c>
      <c r="C90">
        <v>244</v>
      </c>
      <c r="D90">
        <v>576</v>
      </c>
      <c r="E90">
        <v>1252</v>
      </c>
      <c r="F90">
        <v>1120</v>
      </c>
      <c r="G90">
        <v>700</v>
      </c>
      <c r="I90">
        <f t="shared" si="19"/>
        <v>9.2235575157063529E-3</v>
      </c>
      <c r="J90">
        <f t="shared" si="20"/>
        <v>9.2659400751908243E-3</v>
      </c>
      <c r="K90">
        <f t="shared" si="21"/>
        <v>9.8151145948709214E-3</v>
      </c>
      <c r="L90">
        <f t="shared" si="22"/>
        <v>1.1644995070409435E-2</v>
      </c>
      <c r="M90">
        <f t="shared" si="23"/>
        <v>8.2613538293587856E-3</v>
      </c>
      <c r="N90">
        <f t="shared" si="24"/>
        <v>7.4579160451736628E-3</v>
      </c>
      <c r="P90">
        <f t="shared" si="25"/>
        <v>1.0045950339022987</v>
      </c>
      <c r="Q90">
        <f t="shared" si="26"/>
        <v>1.0641354572958681</v>
      </c>
      <c r="R90">
        <f t="shared" si="27"/>
        <v>1.2625275063964996</v>
      </c>
      <c r="S90">
        <f t="shared" si="28"/>
        <v>0.89567976513302194</v>
      </c>
      <c r="T90">
        <f t="shared" si="29"/>
        <v>0.80857261772086697</v>
      </c>
      <c r="V90">
        <f t="shared" si="30"/>
        <v>4.2479785328441645E-5</v>
      </c>
      <c r="W90">
        <f t="shared" si="31"/>
        <v>6.1013394849814982E-4</v>
      </c>
      <c r="X90">
        <f t="shared" si="32"/>
        <v>2.7146308183756424E-3</v>
      </c>
      <c r="Y90">
        <f t="shared" si="33"/>
        <v>-9.1017264062597469E-4</v>
      </c>
      <c r="Z90">
        <f t="shared" si="34"/>
        <v>-1.5846936960712764E-3</v>
      </c>
    </row>
    <row r="91" spans="1:26" x14ac:dyDescent="0.25">
      <c r="A91">
        <v>33241</v>
      </c>
      <c r="B91">
        <v>240</v>
      </c>
      <c r="C91">
        <v>16</v>
      </c>
      <c r="D91">
        <v>24</v>
      </c>
      <c r="E91">
        <v>52</v>
      </c>
      <c r="F91">
        <v>84</v>
      </c>
      <c r="G91">
        <v>64</v>
      </c>
      <c r="I91">
        <f t="shared" si="19"/>
        <v>5.6877024762834656E-4</v>
      </c>
      <c r="J91">
        <f t="shared" si="20"/>
        <v>6.0760262788136555E-4</v>
      </c>
      <c r="K91">
        <f t="shared" si="21"/>
        <v>4.0896310811962169E-4</v>
      </c>
      <c r="L91">
        <f t="shared" si="22"/>
        <v>4.8365794222147811E-4</v>
      </c>
      <c r="M91">
        <f t="shared" si="23"/>
        <v>6.1960153720190894E-4</v>
      </c>
      <c r="N91">
        <f t="shared" si="24"/>
        <v>6.8186660984444918E-4</v>
      </c>
      <c r="P91">
        <f t="shared" si="25"/>
        <v>1.0682742819529361</v>
      </c>
      <c r="Q91">
        <f t="shared" si="26"/>
        <v>0.7190304166311664</v>
      </c>
      <c r="R91">
        <f t="shared" si="27"/>
        <v>0.85035731780667323</v>
      </c>
      <c r="S91">
        <f t="shared" si="28"/>
        <v>1.0893705143430379</v>
      </c>
      <c r="T91">
        <f t="shared" si="29"/>
        <v>1.1988436678741388</v>
      </c>
      <c r="V91">
        <f t="shared" si="30"/>
        <v>4.012882747811134E-5</v>
      </c>
      <c r="W91">
        <f t="shared" si="31"/>
        <v>-1.3489714294793805E-4</v>
      </c>
      <c r="X91">
        <f t="shared" si="32"/>
        <v>-7.8400296564874107E-5</v>
      </c>
      <c r="Y91">
        <f t="shared" si="33"/>
        <v>5.303790375408993E-5</v>
      </c>
      <c r="Z91">
        <f t="shared" si="34"/>
        <v>1.2366161150198908E-4</v>
      </c>
    </row>
    <row r="92" spans="1:26" x14ac:dyDescent="0.25">
      <c r="A92">
        <v>33245</v>
      </c>
      <c r="B92">
        <v>304</v>
      </c>
      <c r="C92">
        <v>24</v>
      </c>
      <c r="D92">
        <v>76</v>
      </c>
      <c r="E92">
        <v>68</v>
      </c>
      <c r="F92">
        <v>92</v>
      </c>
      <c r="G92">
        <v>44</v>
      </c>
      <c r="I92">
        <f t="shared" si="19"/>
        <v>7.2044231366257233E-4</v>
      </c>
      <c r="J92">
        <f t="shared" si="20"/>
        <v>9.1140394182204838E-4</v>
      </c>
      <c r="K92">
        <f t="shared" si="21"/>
        <v>1.2950498423788021E-3</v>
      </c>
      <c r="L92">
        <f t="shared" si="22"/>
        <v>6.3247577059731758E-4</v>
      </c>
      <c r="M92">
        <f t="shared" si="23"/>
        <v>6.7861120741161455E-4</v>
      </c>
      <c r="N92">
        <f t="shared" si="24"/>
        <v>4.6878329426805883E-4</v>
      </c>
      <c r="P92">
        <f t="shared" si="25"/>
        <v>1.2650616496811085</v>
      </c>
      <c r="Q92">
        <f t="shared" si="26"/>
        <v>1.7975760415779158</v>
      </c>
      <c r="R92">
        <f t="shared" si="27"/>
        <v>0.87789925522551282</v>
      </c>
      <c r="S92">
        <f t="shared" si="28"/>
        <v>0.94193691089811549</v>
      </c>
      <c r="T92">
        <f t="shared" si="29"/>
        <v>0.65068817499747666</v>
      </c>
      <c r="V92">
        <f t="shared" si="30"/>
        <v>2.1429007488801407E-4</v>
      </c>
      <c r="W92">
        <f t="shared" si="31"/>
        <v>7.5946788188497769E-4</v>
      </c>
      <c r="X92">
        <f t="shared" si="32"/>
        <v>-8.2363167660435662E-5</v>
      </c>
      <c r="Y92">
        <f t="shared" si="33"/>
        <v>-4.0592473169102885E-5</v>
      </c>
      <c r="Z92">
        <f t="shared" si="34"/>
        <v>-2.0144778177114031E-4</v>
      </c>
    </row>
    <row r="93" spans="1:26" x14ac:dyDescent="0.25">
      <c r="A93">
        <v>33248</v>
      </c>
      <c r="B93">
        <v>836</v>
      </c>
      <c r="C93">
        <v>56</v>
      </c>
      <c r="D93">
        <v>48</v>
      </c>
      <c r="E93">
        <v>176</v>
      </c>
      <c r="F93">
        <v>192</v>
      </c>
      <c r="G93">
        <v>364</v>
      </c>
      <c r="I93">
        <f t="shared" si="19"/>
        <v>1.981216362572074E-3</v>
      </c>
      <c r="J93">
        <f t="shared" si="20"/>
        <v>2.1266091975847795E-3</v>
      </c>
      <c r="K93">
        <f t="shared" si="21"/>
        <v>8.1792621623924338E-4</v>
      </c>
      <c r="L93">
        <f t="shared" si="22"/>
        <v>1.6369961121342337E-3</v>
      </c>
      <c r="M93">
        <f t="shared" si="23"/>
        <v>1.4162320850329348E-3</v>
      </c>
      <c r="N93">
        <f t="shared" si="24"/>
        <v>3.8781163434903048E-3</v>
      </c>
      <c r="P93">
        <f t="shared" si="25"/>
        <v>1.0733856421536678</v>
      </c>
      <c r="Q93">
        <f t="shared" si="26"/>
        <v>0.41284043060162662</v>
      </c>
      <c r="R93">
        <f t="shared" si="27"/>
        <v>0.82625812256518849</v>
      </c>
      <c r="S93">
        <f t="shared" si="28"/>
        <v>0.71482959246022992</v>
      </c>
      <c r="T93">
        <f t="shared" si="29"/>
        <v>1.9574421132155495</v>
      </c>
      <c r="V93">
        <f t="shared" si="30"/>
        <v>1.5060179467142753E-4</v>
      </c>
      <c r="W93">
        <f t="shared" si="31"/>
        <v>-7.2361452004042275E-4</v>
      </c>
      <c r="X93">
        <f t="shared" si="32"/>
        <v>-3.1241752768718095E-4</v>
      </c>
      <c r="Y93">
        <f t="shared" si="33"/>
        <v>-4.7544482675577072E-4</v>
      </c>
      <c r="Z93">
        <f t="shared" si="34"/>
        <v>2.6046925410355736E-3</v>
      </c>
    </row>
    <row r="94" spans="1:26" x14ac:dyDescent="0.25">
      <c r="A94">
        <v>33249</v>
      </c>
      <c r="B94">
        <v>9544</v>
      </c>
      <c r="C94">
        <v>488</v>
      </c>
      <c r="D94">
        <v>412</v>
      </c>
      <c r="E94">
        <v>1516</v>
      </c>
      <c r="F94">
        <v>3692</v>
      </c>
      <c r="G94">
        <v>3436</v>
      </c>
      <c r="I94">
        <f t="shared" si="19"/>
        <v>2.2618096847353913E-2</v>
      </c>
      <c r="J94">
        <f t="shared" si="20"/>
        <v>1.8531880150381649E-2</v>
      </c>
      <c r="K94">
        <f t="shared" si="21"/>
        <v>7.0205333560535059E-3</v>
      </c>
      <c r="L94">
        <f t="shared" si="22"/>
        <v>1.4100489238610786E-2</v>
      </c>
      <c r="M94">
        <f t="shared" si="23"/>
        <v>2.7232962801779143E-2</v>
      </c>
      <c r="N94">
        <f t="shared" si="24"/>
        <v>3.6607713616023864E-2</v>
      </c>
      <c r="P94">
        <f t="shared" si="25"/>
        <v>0.81933861524470786</v>
      </c>
      <c r="Q94">
        <f t="shared" si="26"/>
        <v>0.31039452184832417</v>
      </c>
      <c r="R94">
        <f t="shared" si="27"/>
        <v>0.62341625530091405</v>
      </c>
      <c r="S94">
        <f t="shared" si="28"/>
        <v>1.2040342291206132</v>
      </c>
      <c r="T94">
        <f t="shared" si="29"/>
        <v>1.6185143190023343</v>
      </c>
      <c r="V94">
        <f t="shared" si="30"/>
        <v>-3.6926222421640119E-3</v>
      </c>
      <c r="W94">
        <f t="shared" si="31"/>
        <v>-8.2134001785719411E-3</v>
      </c>
      <c r="X94">
        <f t="shared" si="32"/>
        <v>-6.6630569834650764E-3</v>
      </c>
      <c r="Y94">
        <f t="shared" si="33"/>
        <v>5.0565559665081191E-3</v>
      </c>
      <c r="Z94">
        <f t="shared" si="34"/>
        <v>1.7626930449003975E-2</v>
      </c>
    </row>
    <row r="95" spans="1:26" x14ac:dyDescent="0.25">
      <c r="A95">
        <v>33251</v>
      </c>
      <c r="B95">
        <v>216</v>
      </c>
      <c r="C95">
        <v>20</v>
      </c>
      <c r="D95">
        <v>8</v>
      </c>
      <c r="E95">
        <v>28</v>
      </c>
      <c r="F95">
        <v>76</v>
      </c>
      <c r="G95">
        <v>84</v>
      </c>
      <c r="I95">
        <f t="shared" si="19"/>
        <v>5.1189322286551188E-4</v>
      </c>
      <c r="J95">
        <f t="shared" si="20"/>
        <v>7.5950328485170702E-4</v>
      </c>
      <c r="K95">
        <f t="shared" si="21"/>
        <v>1.363210360398739E-4</v>
      </c>
      <c r="L95">
        <f t="shared" si="22"/>
        <v>2.60431199657719E-4</v>
      </c>
      <c r="M95">
        <f t="shared" si="23"/>
        <v>5.6059186699220333E-4</v>
      </c>
      <c r="N95">
        <f t="shared" si="24"/>
        <v>8.949499254208396E-4</v>
      </c>
      <c r="P95">
        <f t="shared" si="25"/>
        <v>1.4837142804901893</v>
      </c>
      <c r="Q95">
        <f t="shared" si="26"/>
        <v>0.26630756171524683</v>
      </c>
      <c r="R95">
        <f t="shared" si="27"/>
        <v>0.50876078843134298</v>
      </c>
      <c r="S95">
        <f t="shared" si="28"/>
        <v>1.0951343794982922</v>
      </c>
      <c r="T95">
        <f t="shared" si="29"/>
        <v>1.7483136823164527</v>
      </c>
      <c r="V95">
        <f t="shared" si="30"/>
        <v>2.9966095230004588E-4</v>
      </c>
      <c r="W95">
        <f t="shared" si="31"/>
        <v>-1.8036682506118284E-4</v>
      </c>
      <c r="X95">
        <f t="shared" si="32"/>
        <v>-1.7599350249523687E-4</v>
      </c>
      <c r="Y95">
        <f t="shared" si="33"/>
        <v>5.0944950117515519E-5</v>
      </c>
      <c r="Z95">
        <f t="shared" si="34"/>
        <v>4.9996530911813072E-4</v>
      </c>
    </row>
    <row r="96" spans="1:26" x14ac:dyDescent="0.25">
      <c r="A96">
        <v>33252</v>
      </c>
      <c r="B96">
        <v>204</v>
      </c>
      <c r="C96">
        <v>32</v>
      </c>
      <c r="D96">
        <v>4</v>
      </c>
      <c r="E96">
        <v>44</v>
      </c>
      <c r="F96">
        <v>52</v>
      </c>
      <c r="G96">
        <v>72</v>
      </c>
      <c r="I96">
        <f t="shared" si="19"/>
        <v>4.8345471048409459E-4</v>
      </c>
      <c r="J96">
        <f t="shared" si="20"/>
        <v>1.2152052557627311E-3</v>
      </c>
      <c r="K96">
        <f t="shared" si="21"/>
        <v>6.8160518019936948E-5</v>
      </c>
      <c r="L96">
        <f t="shared" si="22"/>
        <v>4.0924902803355842E-4</v>
      </c>
      <c r="M96">
        <f t="shared" si="23"/>
        <v>3.8356285636308651E-4</v>
      </c>
      <c r="N96">
        <f t="shared" si="24"/>
        <v>7.6709993607500531E-4</v>
      </c>
      <c r="P96">
        <f t="shared" si="25"/>
        <v>2.5135865457716142</v>
      </c>
      <c r="Q96">
        <f t="shared" si="26"/>
        <v>0.14098635620218947</v>
      </c>
      <c r="R96">
        <f t="shared" si="27"/>
        <v>0.84650954713786475</v>
      </c>
      <c r="S96">
        <f t="shared" si="28"/>
        <v>0.79337908607616203</v>
      </c>
      <c r="T96">
        <f t="shared" si="29"/>
        <v>1.5867048545393012</v>
      </c>
      <c r="V96">
        <f t="shared" si="30"/>
        <v>1.1200676090764158E-3</v>
      </c>
      <c r="W96">
        <f t="shared" si="31"/>
        <v>-1.3353273632508723E-4</v>
      </c>
      <c r="X96">
        <f t="shared" si="32"/>
        <v>-6.8194720321388167E-5</v>
      </c>
      <c r="Y96">
        <f t="shared" si="33"/>
        <v>-8.8777207650609077E-5</v>
      </c>
      <c r="Z96">
        <f t="shared" si="34"/>
        <v>3.5413893249119092E-4</v>
      </c>
    </row>
    <row r="97" spans="1:26" x14ac:dyDescent="0.25">
      <c r="A97">
        <v>33256</v>
      </c>
      <c r="B97">
        <v>1688</v>
      </c>
      <c r="C97">
        <v>100</v>
      </c>
      <c r="D97">
        <v>104</v>
      </c>
      <c r="E97">
        <v>388</v>
      </c>
      <c r="F97">
        <v>612</v>
      </c>
      <c r="G97">
        <v>484</v>
      </c>
      <c r="I97">
        <f t="shared" si="19"/>
        <v>4.0003507416527043E-3</v>
      </c>
      <c r="J97">
        <f t="shared" si="20"/>
        <v>3.7975164242585349E-3</v>
      </c>
      <c r="K97">
        <f t="shared" si="21"/>
        <v>1.7721734685183608E-3</v>
      </c>
      <c r="L97">
        <f t="shared" si="22"/>
        <v>3.6088323381141059E-3</v>
      </c>
      <c r="M97">
        <f t="shared" si="23"/>
        <v>4.5142397710424796E-3</v>
      </c>
      <c r="N97">
        <f t="shared" si="24"/>
        <v>5.1566162369486466E-3</v>
      </c>
      <c r="P97">
        <f t="shared" si="25"/>
        <v>0.94929586666433896</v>
      </c>
      <c r="Q97">
        <f t="shared" si="26"/>
        <v>0.44300452209503144</v>
      </c>
      <c r="R97">
        <f t="shared" si="27"/>
        <v>0.90212898097609151</v>
      </c>
      <c r="S97">
        <f t="shared" si="28"/>
        <v>1.1284609931921787</v>
      </c>
      <c r="T97">
        <f t="shared" si="29"/>
        <v>1.2890410291419205</v>
      </c>
      <c r="V97">
        <f t="shared" si="30"/>
        <v>-1.9760286405567852E-4</v>
      </c>
      <c r="W97">
        <f t="shared" si="31"/>
        <v>-1.44285986733173E-3</v>
      </c>
      <c r="X97">
        <f t="shared" si="32"/>
        <v>-3.7170170013440553E-4</v>
      </c>
      <c r="Y97">
        <f t="shared" si="33"/>
        <v>5.4556732572324921E-4</v>
      </c>
      <c r="Z97">
        <f t="shared" si="34"/>
        <v>1.3092574043483307E-3</v>
      </c>
    </row>
    <row r="98" spans="1:26" x14ac:dyDescent="0.25">
      <c r="A98">
        <v>33260</v>
      </c>
      <c r="B98">
        <v>236</v>
      </c>
      <c r="C98">
        <v>8</v>
      </c>
      <c r="D98">
        <v>20</v>
      </c>
      <c r="E98">
        <v>56</v>
      </c>
      <c r="F98">
        <v>68</v>
      </c>
      <c r="G98">
        <v>84</v>
      </c>
      <c r="I98">
        <f t="shared" si="19"/>
        <v>5.5929074350120748E-4</v>
      </c>
      <c r="J98">
        <f t="shared" si="20"/>
        <v>3.0380131394068278E-4</v>
      </c>
      <c r="K98">
        <f t="shared" si="21"/>
        <v>3.4080259009968474E-4</v>
      </c>
      <c r="L98">
        <f t="shared" si="22"/>
        <v>5.20862399315438E-4</v>
      </c>
      <c r="M98">
        <f t="shared" si="23"/>
        <v>5.0158219678249772E-4</v>
      </c>
      <c r="N98">
        <f t="shared" si="24"/>
        <v>8.949499254208396E-4</v>
      </c>
      <c r="P98">
        <f t="shared" si="25"/>
        <v>0.54319031285742514</v>
      </c>
      <c r="Q98">
        <f t="shared" si="26"/>
        <v>0.60934781070437827</v>
      </c>
      <c r="R98">
        <f t="shared" si="27"/>
        <v>0.93129093475567859</v>
      </c>
      <c r="S98">
        <f t="shared" si="28"/>
        <v>0.89681834110564862</v>
      </c>
      <c r="T98">
        <f t="shared" si="29"/>
        <v>1.6001515058489564</v>
      </c>
      <c r="V98">
        <f t="shared" si="30"/>
        <v>-1.8540858584126225E-4</v>
      </c>
      <c r="W98">
        <f t="shared" si="31"/>
        <v>-1.6882203512200034E-4</v>
      </c>
      <c r="X98">
        <f t="shared" si="32"/>
        <v>-3.7076836452087981E-5</v>
      </c>
      <c r="Y98">
        <f t="shared" si="33"/>
        <v>-5.4623282178834324E-5</v>
      </c>
      <c r="Z98">
        <f t="shared" si="34"/>
        <v>4.2071445277164221E-4</v>
      </c>
    </row>
    <row r="99" spans="1:26" x14ac:dyDescent="0.25">
      <c r="A99">
        <v>33262</v>
      </c>
      <c r="B99">
        <v>1412</v>
      </c>
      <c r="C99">
        <v>80</v>
      </c>
      <c r="D99">
        <v>68</v>
      </c>
      <c r="E99">
        <v>252</v>
      </c>
      <c r="F99">
        <v>488</v>
      </c>
      <c r="G99">
        <v>524</v>
      </c>
      <c r="I99">
        <f t="shared" si="19"/>
        <v>3.3462649568801058E-3</v>
      </c>
      <c r="J99">
        <f t="shared" si="20"/>
        <v>3.0380131394068281E-3</v>
      </c>
      <c r="K99">
        <f t="shared" si="21"/>
        <v>1.1587288063389283E-3</v>
      </c>
      <c r="L99">
        <f t="shared" si="22"/>
        <v>2.343880796919471E-3</v>
      </c>
      <c r="M99">
        <f t="shared" si="23"/>
        <v>3.5995898827920424E-3</v>
      </c>
      <c r="N99">
        <f t="shared" si="24"/>
        <v>5.5827828681014281E-3</v>
      </c>
      <c r="P99">
        <f t="shared" si="25"/>
        <v>0.90788182602232526</v>
      </c>
      <c r="Q99">
        <f t="shared" si="26"/>
        <v>0.34627527146543424</v>
      </c>
      <c r="R99">
        <f t="shared" si="27"/>
        <v>0.70044686452587157</v>
      </c>
      <c r="S99">
        <f t="shared" si="28"/>
        <v>1.0757037859154239</v>
      </c>
      <c r="T99">
        <f t="shared" si="29"/>
        <v>1.6683624698106818</v>
      </c>
      <c r="V99">
        <f t="shared" si="30"/>
        <v>-2.9359679915931069E-4</v>
      </c>
      <c r="W99">
        <f t="shared" si="31"/>
        <v>-1.2288565081610121E-3</v>
      </c>
      <c r="X99">
        <f t="shared" si="32"/>
        <v>-8.3450774754657495E-4</v>
      </c>
      <c r="Y99">
        <f t="shared" si="33"/>
        <v>2.6268054662540759E-4</v>
      </c>
      <c r="Z99">
        <f t="shared" si="34"/>
        <v>2.8575060335086886E-3</v>
      </c>
    </row>
    <row r="100" spans="1:26" x14ac:dyDescent="0.25">
      <c r="A100">
        <v>33263</v>
      </c>
      <c r="B100">
        <v>80</v>
      </c>
      <c r="C100">
        <v>4</v>
      </c>
      <c r="D100">
        <v>8</v>
      </c>
      <c r="E100">
        <v>12</v>
      </c>
      <c r="F100">
        <v>32</v>
      </c>
      <c r="G100">
        <v>24</v>
      </c>
      <c r="I100">
        <f t="shared" si="19"/>
        <v>1.8959008254278219E-4</v>
      </c>
      <c r="J100">
        <f t="shared" si="20"/>
        <v>1.5190065697034139E-4</v>
      </c>
      <c r="K100">
        <f t="shared" si="21"/>
        <v>1.363210360398739E-4</v>
      </c>
      <c r="L100">
        <f t="shared" si="22"/>
        <v>1.1161337128187957E-4</v>
      </c>
      <c r="M100">
        <f t="shared" si="23"/>
        <v>2.3603868083882246E-4</v>
      </c>
      <c r="N100">
        <f t="shared" si="24"/>
        <v>2.5569997869166842E-4</v>
      </c>
      <c r="P100">
        <f t="shared" si="25"/>
        <v>0.8012057114647021</v>
      </c>
      <c r="Q100">
        <f t="shared" si="26"/>
        <v>0.7190304166311664</v>
      </c>
      <c r="R100">
        <f t="shared" si="27"/>
        <v>0.58870891232769684</v>
      </c>
      <c r="S100">
        <f t="shared" si="28"/>
        <v>1.2449948735349006</v>
      </c>
      <c r="T100">
        <f t="shared" si="29"/>
        <v>1.3486991263584061</v>
      </c>
      <c r="V100">
        <f t="shared" si="30"/>
        <v>-3.3666888934487027E-5</v>
      </c>
      <c r="W100">
        <f t="shared" si="31"/>
        <v>-4.4965714315979346E-5</v>
      </c>
      <c r="X100">
        <f t="shared" si="32"/>
        <v>-5.9135378544030142E-5</v>
      </c>
      <c r="Y100">
        <f t="shared" si="33"/>
        <v>5.1723489481506996E-5</v>
      </c>
      <c r="Z100">
        <f t="shared" si="34"/>
        <v>7.6490224020823154E-5</v>
      </c>
    </row>
    <row r="101" spans="1:26" x14ac:dyDescent="0.25">
      <c r="A101">
        <v>33266</v>
      </c>
      <c r="B101">
        <v>252</v>
      </c>
      <c r="C101">
        <v>40</v>
      </c>
      <c r="D101">
        <v>12</v>
      </c>
      <c r="E101">
        <v>52</v>
      </c>
      <c r="F101">
        <v>88</v>
      </c>
      <c r="G101">
        <v>60</v>
      </c>
      <c r="I101">
        <f t="shared" si="19"/>
        <v>5.972087600097639E-4</v>
      </c>
      <c r="J101">
        <f t="shared" si="20"/>
        <v>1.519006569703414E-3</v>
      </c>
      <c r="K101">
        <f t="shared" si="21"/>
        <v>2.0448155405981084E-4</v>
      </c>
      <c r="L101">
        <f t="shared" si="22"/>
        <v>4.8365794222147811E-4</v>
      </c>
      <c r="M101">
        <f t="shared" si="23"/>
        <v>6.491063723067618E-4</v>
      </c>
      <c r="N101">
        <f t="shared" si="24"/>
        <v>6.3924994672917112E-4</v>
      </c>
      <c r="P101">
        <f t="shared" si="25"/>
        <v>2.5435101951260384</v>
      </c>
      <c r="Q101">
        <f t="shared" si="26"/>
        <v>0.3423954364910316</v>
      </c>
      <c r="R101">
        <f t="shared" si="27"/>
        <v>0.80986411219683163</v>
      </c>
      <c r="S101">
        <f t="shared" si="28"/>
        <v>1.0869002864193575</v>
      </c>
      <c r="T101">
        <f t="shared" si="29"/>
        <v>1.0703961320304811</v>
      </c>
      <c r="V101">
        <f t="shared" si="30"/>
        <v>1.4180611302601941E-3</v>
      </c>
      <c r="W101">
        <f t="shared" si="31"/>
        <v>-2.1916107273924171E-4</v>
      </c>
      <c r="X101">
        <f t="shared" si="32"/>
        <v>-1.0199804696770969E-4</v>
      </c>
      <c r="Y101">
        <f t="shared" si="33"/>
        <v>5.4089950338718205E-5</v>
      </c>
      <c r="Z101">
        <f t="shared" si="34"/>
        <v>4.3487404737726013E-5</v>
      </c>
    </row>
    <row r="102" spans="1:26" x14ac:dyDescent="0.25">
      <c r="A102">
        <v>33268</v>
      </c>
      <c r="B102">
        <v>588</v>
      </c>
      <c r="C102">
        <v>72</v>
      </c>
      <c r="D102">
        <v>40</v>
      </c>
      <c r="E102">
        <v>108</v>
      </c>
      <c r="F102">
        <v>152</v>
      </c>
      <c r="G102">
        <v>216</v>
      </c>
      <c r="I102">
        <f t="shared" si="19"/>
        <v>1.3934871066894491E-3</v>
      </c>
      <c r="J102">
        <f t="shared" si="20"/>
        <v>2.7342118254661449E-3</v>
      </c>
      <c r="K102">
        <f t="shared" si="21"/>
        <v>6.8160518019936948E-4</v>
      </c>
      <c r="L102">
        <f t="shared" si="22"/>
        <v>1.0045203415369162E-3</v>
      </c>
      <c r="M102">
        <f t="shared" si="23"/>
        <v>1.1211837339844067E-3</v>
      </c>
      <c r="N102">
        <f t="shared" si="24"/>
        <v>2.3012998082250161E-3</v>
      </c>
      <c r="P102">
        <f t="shared" si="25"/>
        <v>1.9621364362400866</v>
      </c>
      <c r="Q102">
        <f t="shared" si="26"/>
        <v>0.48913633784433086</v>
      </c>
      <c r="R102">
        <f t="shared" si="27"/>
        <v>0.72086805591146563</v>
      </c>
      <c r="S102">
        <f t="shared" si="28"/>
        <v>0.80458852371303091</v>
      </c>
      <c r="T102">
        <f t="shared" si="29"/>
        <v>1.6514683179898852</v>
      </c>
      <c r="V102">
        <f t="shared" si="30"/>
        <v>1.8429514549321742E-3</v>
      </c>
      <c r="W102">
        <f t="shared" si="31"/>
        <v>-4.8742541969484598E-4</v>
      </c>
      <c r="X102">
        <f t="shared" si="32"/>
        <v>-3.2877866394150063E-4</v>
      </c>
      <c r="Y102">
        <f t="shared" si="33"/>
        <v>-2.437725693748895E-4</v>
      </c>
      <c r="Z102">
        <f t="shared" si="34"/>
        <v>1.1544810663480568E-3</v>
      </c>
    </row>
    <row r="103" spans="1:26" x14ac:dyDescent="0.25">
      <c r="A103">
        <v>33272</v>
      </c>
      <c r="B103">
        <v>436</v>
      </c>
      <c r="C103">
        <v>32</v>
      </c>
      <c r="D103">
        <v>16</v>
      </c>
      <c r="E103">
        <v>100</v>
      </c>
      <c r="F103">
        <v>104</v>
      </c>
      <c r="G103">
        <v>184</v>
      </c>
      <c r="I103">
        <f t="shared" si="19"/>
        <v>1.0332659498581628E-3</v>
      </c>
      <c r="J103">
        <f t="shared" si="20"/>
        <v>1.2152052557627311E-3</v>
      </c>
      <c r="K103">
        <f t="shared" si="21"/>
        <v>2.7264207207974779E-4</v>
      </c>
      <c r="L103">
        <f t="shared" si="22"/>
        <v>9.3011142734899643E-4</v>
      </c>
      <c r="M103">
        <f t="shared" si="23"/>
        <v>7.6712571272617301E-4</v>
      </c>
      <c r="N103">
        <f t="shared" si="24"/>
        <v>1.9603665033027912E-3</v>
      </c>
      <c r="P103">
        <f t="shared" si="25"/>
        <v>1.1760817782968105</v>
      </c>
      <c r="Q103">
        <f t="shared" si="26"/>
        <v>0.26386437307565741</v>
      </c>
      <c r="R103">
        <f t="shared" si="27"/>
        <v>0.90016653261115731</v>
      </c>
      <c r="S103">
        <f t="shared" si="28"/>
        <v>0.74242813559420684</v>
      </c>
      <c r="T103">
        <f t="shared" si="29"/>
        <v>1.897252593654027</v>
      </c>
      <c r="V103">
        <f t="shared" si="30"/>
        <v>1.9709217960942881E-4</v>
      </c>
      <c r="W103">
        <f t="shared" si="31"/>
        <v>-3.6324649806781655E-4</v>
      </c>
      <c r="X103">
        <f t="shared" si="32"/>
        <v>-9.7824931209237545E-5</v>
      </c>
      <c r="Y103">
        <f t="shared" si="33"/>
        <v>-2.2847243737280225E-4</v>
      </c>
      <c r="Z103">
        <f t="shared" si="34"/>
        <v>1.2554321104875433E-3</v>
      </c>
    </row>
    <row r="104" spans="1:26" x14ac:dyDescent="0.25">
      <c r="A104">
        <v>33273</v>
      </c>
      <c r="B104">
        <v>2757</v>
      </c>
      <c r="C104">
        <v>160</v>
      </c>
      <c r="D104">
        <v>429</v>
      </c>
      <c r="E104">
        <v>860</v>
      </c>
      <c r="F104">
        <v>876</v>
      </c>
      <c r="G104">
        <v>432</v>
      </c>
      <c r="I104">
        <f t="shared" si="19"/>
        <v>6.5337482196306312E-3</v>
      </c>
      <c r="J104">
        <f t="shared" si="20"/>
        <v>6.0760262788136562E-3</v>
      </c>
      <c r="K104">
        <f t="shared" si="21"/>
        <v>7.3102155576382378E-3</v>
      </c>
      <c r="L104">
        <f t="shared" si="22"/>
        <v>7.9989582752013691E-3</v>
      </c>
      <c r="M104">
        <f t="shared" si="23"/>
        <v>6.461558887962765E-3</v>
      </c>
      <c r="N104">
        <f t="shared" si="24"/>
        <v>4.6025996164500323E-3</v>
      </c>
      <c r="P104">
        <f t="shared" si="25"/>
        <v>0.92994496796773551</v>
      </c>
      <c r="Q104">
        <f t="shared" si="26"/>
        <v>1.1188394948667768</v>
      </c>
      <c r="R104">
        <f t="shared" si="27"/>
        <v>1.2242526045262225</v>
      </c>
      <c r="S104">
        <f t="shared" si="28"/>
        <v>0.98895131412456738</v>
      </c>
      <c r="T104">
        <f t="shared" si="29"/>
        <v>0.70443479940373777</v>
      </c>
      <c r="V104">
        <f t="shared" si="30"/>
        <v>-4.4130099154029106E-4</v>
      </c>
      <c r="W104">
        <f t="shared" si="31"/>
        <v>8.2087859980230237E-4</v>
      </c>
      <c r="X104">
        <f t="shared" si="32"/>
        <v>1.6184335396151573E-3</v>
      </c>
      <c r="Y104">
        <f t="shared" si="33"/>
        <v>-7.1789056141735968E-5</v>
      </c>
      <c r="Z104">
        <f t="shared" si="34"/>
        <v>-1.612564503444703E-3</v>
      </c>
    </row>
    <row r="105" spans="1:26" x14ac:dyDescent="0.25">
      <c r="A105">
        <v>33274</v>
      </c>
      <c r="B105">
        <v>980</v>
      </c>
      <c r="C105">
        <v>60</v>
      </c>
      <c r="D105">
        <v>128</v>
      </c>
      <c r="E105">
        <v>196</v>
      </c>
      <c r="F105">
        <v>344</v>
      </c>
      <c r="G105">
        <v>252</v>
      </c>
      <c r="I105">
        <f t="shared" si="19"/>
        <v>2.3224785111490816E-3</v>
      </c>
      <c r="J105">
        <f t="shared" si="20"/>
        <v>2.2785098545551209E-3</v>
      </c>
      <c r="K105">
        <f t="shared" si="21"/>
        <v>2.1811365766379823E-3</v>
      </c>
      <c r="L105">
        <f t="shared" si="22"/>
        <v>1.8230183976040331E-3</v>
      </c>
      <c r="M105">
        <f t="shared" si="23"/>
        <v>2.5374158190173413E-3</v>
      </c>
      <c r="N105">
        <f t="shared" si="24"/>
        <v>2.6848497762625187E-3</v>
      </c>
      <c r="P105">
        <f t="shared" si="25"/>
        <v>0.98106821812004341</v>
      </c>
      <c r="Q105">
        <f t="shared" si="26"/>
        <v>0.93914176866111532</v>
      </c>
      <c r="R105">
        <f t="shared" si="27"/>
        <v>0.78494521643692927</v>
      </c>
      <c r="S105">
        <f t="shared" si="28"/>
        <v>1.0925465216734842</v>
      </c>
      <c r="T105">
        <f t="shared" si="29"/>
        <v>1.1560278225929197</v>
      </c>
      <c r="V105">
        <f t="shared" si="30"/>
        <v>-4.3549802452787689E-5</v>
      </c>
      <c r="W105">
        <f t="shared" si="31"/>
        <v>-1.3695101989016231E-4</v>
      </c>
      <c r="X105">
        <f t="shared" si="32"/>
        <v>-4.4142813881203901E-4</v>
      </c>
      <c r="Y105">
        <f t="shared" si="33"/>
        <v>2.2458979477821077E-4</v>
      </c>
      <c r="Z105">
        <f t="shared" si="34"/>
        <v>3.8927593397371414E-4</v>
      </c>
    </row>
    <row r="106" spans="1:26" x14ac:dyDescent="0.25">
      <c r="A106">
        <v>33281</v>
      </c>
      <c r="B106">
        <v>29577</v>
      </c>
      <c r="C106">
        <v>1487</v>
      </c>
      <c r="D106">
        <v>4232</v>
      </c>
      <c r="E106">
        <v>8511</v>
      </c>
      <c r="F106">
        <v>10194</v>
      </c>
      <c r="G106">
        <v>5153</v>
      </c>
      <c r="I106">
        <f t="shared" si="19"/>
        <v>7.0093823392098353E-2</v>
      </c>
      <c r="J106">
        <f t="shared" si="20"/>
        <v>5.6469069228724411E-2</v>
      </c>
      <c r="K106">
        <f t="shared" si="21"/>
        <v>7.2113828065093297E-2</v>
      </c>
      <c r="L106">
        <f t="shared" si="22"/>
        <v>7.9161783581673084E-2</v>
      </c>
      <c r="M106">
        <f t="shared" si="23"/>
        <v>7.5193072264717387E-2</v>
      </c>
      <c r="N106">
        <f t="shared" si="24"/>
        <v>5.4900916258256979E-2</v>
      </c>
      <c r="P106">
        <f t="shared" si="25"/>
        <v>0.80562118737398114</v>
      </c>
      <c r="Q106">
        <f t="shared" si="26"/>
        <v>1.0288185830824954</v>
      </c>
      <c r="R106">
        <f t="shared" si="27"/>
        <v>1.129368890877152</v>
      </c>
      <c r="S106">
        <f t="shared" si="28"/>
        <v>1.0727489046230836</v>
      </c>
      <c r="T106">
        <f t="shared" si="29"/>
        <v>0.7832489883045235</v>
      </c>
      <c r="V106">
        <f t="shared" si="30"/>
        <v>-1.2205317108531481E-2</v>
      </c>
      <c r="W106">
        <f t="shared" si="31"/>
        <v>2.0488358638866356E-3</v>
      </c>
      <c r="X106">
        <f t="shared" si="32"/>
        <v>9.630741295705238E-3</v>
      </c>
      <c r="Y106">
        <f t="shared" si="33"/>
        <v>5.2803901732809515E-3</v>
      </c>
      <c r="Z106">
        <f t="shared" si="34"/>
        <v>-1.3412548626845117E-2</v>
      </c>
    </row>
    <row r="107" spans="1:26" x14ac:dyDescent="0.25">
      <c r="A107">
        <v>33284</v>
      </c>
      <c r="B107">
        <v>2068</v>
      </c>
      <c r="C107">
        <v>160</v>
      </c>
      <c r="D107">
        <v>164</v>
      </c>
      <c r="E107">
        <v>468</v>
      </c>
      <c r="F107">
        <v>696</v>
      </c>
      <c r="G107">
        <v>580</v>
      </c>
      <c r="I107">
        <f t="shared" si="19"/>
        <v>4.9009036337309192E-3</v>
      </c>
      <c r="J107">
        <f t="shared" si="20"/>
        <v>6.0760262788136562E-3</v>
      </c>
      <c r="K107">
        <f t="shared" si="21"/>
        <v>2.794581238817415E-3</v>
      </c>
      <c r="L107">
        <f t="shared" si="22"/>
        <v>4.352921479993303E-3</v>
      </c>
      <c r="M107">
        <f t="shared" si="23"/>
        <v>5.1338413082443884E-3</v>
      </c>
      <c r="N107">
        <f t="shared" si="24"/>
        <v>6.1794161517153209E-3</v>
      </c>
      <c r="P107">
        <f t="shared" si="25"/>
        <v>1.239776729539191</v>
      </c>
      <c r="Q107">
        <f t="shared" si="26"/>
        <v>0.57021754510401979</v>
      </c>
      <c r="R107">
        <f t="shared" si="27"/>
        <v>0.88818752730290829</v>
      </c>
      <c r="S107">
        <f t="shared" si="28"/>
        <v>1.0475295357595391</v>
      </c>
      <c r="T107">
        <f t="shared" si="29"/>
        <v>1.2608728131654992</v>
      </c>
      <c r="V107">
        <f t="shared" si="30"/>
        <v>1.3059282669291706E-3</v>
      </c>
      <c r="W107">
        <f t="shared" si="31"/>
        <v>-1.5698206116355796E-3</v>
      </c>
      <c r="X107">
        <f t="shared" si="32"/>
        <v>-5.1613625500431459E-4</v>
      </c>
      <c r="Y107">
        <f t="shared" si="33"/>
        <v>2.3838770767107672E-4</v>
      </c>
      <c r="Z107">
        <f t="shared" si="34"/>
        <v>1.432414555800697E-3</v>
      </c>
    </row>
    <row r="108" spans="1:26" x14ac:dyDescent="0.25">
      <c r="A108">
        <v>33285</v>
      </c>
      <c r="B108">
        <v>132</v>
      </c>
      <c r="C108">
        <v>12</v>
      </c>
      <c r="D108">
        <v>4</v>
      </c>
      <c r="E108">
        <v>32</v>
      </c>
      <c r="F108">
        <v>28</v>
      </c>
      <c r="G108">
        <v>56</v>
      </c>
      <c r="I108">
        <f t="shared" si="19"/>
        <v>3.1282363619559062E-4</v>
      </c>
      <c r="J108">
        <f t="shared" si="20"/>
        <v>4.5570197091102419E-4</v>
      </c>
      <c r="K108">
        <f t="shared" si="21"/>
        <v>6.8160518019936948E-5</v>
      </c>
      <c r="L108">
        <f t="shared" si="22"/>
        <v>2.9763565675167884E-4</v>
      </c>
      <c r="M108">
        <f t="shared" si="23"/>
        <v>2.0653384573396966E-4</v>
      </c>
      <c r="N108">
        <f t="shared" si="24"/>
        <v>5.9663328361389306E-4</v>
      </c>
      <c r="P108">
        <f t="shared" si="25"/>
        <v>1.4567376572085493</v>
      </c>
      <c r="Q108">
        <f t="shared" si="26"/>
        <v>0.21788800503974737</v>
      </c>
      <c r="R108">
        <f t="shared" si="27"/>
        <v>0.9514487471962777</v>
      </c>
      <c r="S108">
        <f t="shared" si="28"/>
        <v>0.66022455414729575</v>
      </c>
      <c r="T108">
        <f t="shared" si="29"/>
        <v>1.9072512897997662</v>
      </c>
      <c r="V108">
        <f t="shared" si="30"/>
        <v>1.714348327244106E-4</v>
      </c>
      <c r="W108">
        <f t="shared" si="31"/>
        <v>-1.0386123108471266E-4</v>
      </c>
      <c r="X108">
        <f t="shared" si="32"/>
        <v>-1.4813165605521465E-5</v>
      </c>
      <c r="Y108">
        <f t="shared" si="33"/>
        <v>-8.5747744809738967E-5</v>
      </c>
      <c r="Z108">
        <f t="shared" si="34"/>
        <v>3.8522408964384279E-4</v>
      </c>
    </row>
    <row r="109" spans="1:26" x14ac:dyDescent="0.25">
      <c r="A109">
        <v>33293</v>
      </c>
      <c r="B109">
        <v>1036</v>
      </c>
      <c r="C109">
        <v>116</v>
      </c>
      <c r="D109">
        <v>92</v>
      </c>
      <c r="E109">
        <v>236</v>
      </c>
      <c r="F109">
        <v>340</v>
      </c>
      <c r="G109">
        <v>252</v>
      </c>
      <c r="I109">
        <f t="shared" si="19"/>
        <v>2.4551915689290291E-3</v>
      </c>
      <c r="J109">
        <f t="shared" si="20"/>
        <v>4.4051190521399008E-3</v>
      </c>
      <c r="K109">
        <f t="shared" si="21"/>
        <v>1.5676919144585499E-3</v>
      </c>
      <c r="L109">
        <f t="shared" si="22"/>
        <v>2.1950629685436314E-3</v>
      </c>
      <c r="M109">
        <f t="shared" si="23"/>
        <v>2.5079109839124887E-3</v>
      </c>
      <c r="N109">
        <f t="shared" si="24"/>
        <v>2.6848497762625187E-3</v>
      </c>
      <c r="P109">
        <f t="shared" si="25"/>
        <v>1.7942058403456651</v>
      </c>
      <c r="Q109">
        <f t="shared" si="26"/>
        <v>0.6385212194021942</v>
      </c>
      <c r="R109">
        <f t="shared" si="27"/>
        <v>0.89404957084515102</v>
      </c>
      <c r="S109">
        <f t="shared" si="28"/>
        <v>1.0214726279002564</v>
      </c>
      <c r="T109">
        <f t="shared" si="29"/>
        <v>1.0935398321824916</v>
      </c>
      <c r="V109">
        <f t="shared" si="30"/>
        <v>2.5750673850493304E-3</v>
      </c>
      <c r="W109">
        <f t="shared" si="31"/>
        <v>-7.0326717421327156E-4</v>
      </c>
      <c r="X109">
        <f t="shared" si="32"/>
        <v>-2.4583400715878198E-4</v>
      </c>
      <c r="Y109">
        <f t="shared" si="33"/>
        <v>5.3281418860687325E-5</v>
      </c>
      <c r="Z109">
        <f t="shared" si="34"/>
        <v>2.40079231533779E-4</v>
      </c>
    </row>
    <row r="110" spans="1:26" x14ac:dyDescent="0.25">
      <c r="A110">
        <v>33295</v>
      </c>
      <c r="B110">
        <v>40</v>
      </c>
      <c r="C110">
        <v>8</v>
      </c>
      <c r="D110">
        <v>4</v>
      </c>
      <c r="E110">
        <v>8</v>
      </c>
      <c r="F110">
        <v>4</v>
      </c>
      <c r="G110">
        <v>16</v>
      </c>
      <c r="I110">
        <f t="shared" si="19"/>
        <v>9.4795041271391093E-5</v>
      </c>
      <c r="J110">
        <f t="shared" si="20"/>
        <v>3.0380131394068278E-4</v>
      </c>
      <c r="K110">
        <f t="shared" si="21"/>
        <v>6.8160518019936948E-5</v>
      </c>
      <c r="L110">
        <f t="shared" si="22"/>
        <v>7.4408914187919711E-5</v>
      </c>
      <c r="M110">
        <f t="shared" si="23"/>
        <v>2.9504835104852807E-5</v>
      </c>
      <c r="N110">
        <f t="shared" si="24"/>
        <v>1.704666524611123E-4</v>
      </c>
      <c r="P110">
        <f t="shared" si="25"/>
        <v>3.2048228458588084</v>
      </c>
      <c r="Q110">
        <f t="shared" si="26"/>
        <v>0.7190304166311664</v>
      </c>
      <c r="R110">
        <f t="shared" si="27"/>
        <v>0.78494521643692916</v>
      </c>
      <c r="S110">
        <f t="shared" si="28"/>
        <v>0.31124871838372514</v>
      </c>
      <c r="T110">
        <f t="shared" si="29"/>
        <v>1.7982655018112081</v>
      </c>
      <c r="V110">
        <f t="shared" si="30"/>
        <v>3.5382427054780809E-4</v>
      </c>
      <c r="W110">
        <f t="shared" si="31"/>
        <v>-2.2482857157989673E-5</v>
      </c>
      <c r="X110">
        <f t="shared" si="32"/>
        <v>-1.8017475053552621E-5</v>
      </c>
      <c r="Y110">
        <f t="shared" si="33"/>
        <v>-3.4436950346441272E-5</v>
      </c>
      <c r="Z110">
        <f t="shared" si="34"/>
        <v>1.0003368254447906E-4</v>
      </c>
    </row>
    <row r="111" spans="1:26" x14ac:dyDescent="0.25">
      <c r="A111">
        <v>33297</v>
      </c>
      <c r="B111">
        <v>596</v>
      </c>
      <c r="C111">
        <v>36</v>
      </c>
      <c r="D111">
        <v>20</v>
      </c>
      <c r="E111">
        <v>132</v>
      </c>
      <c r="F111">
        <v>156</v>
      </c>
      <c r="G111">
        <v>252</v>
      </c>
      <c r="I111">
        <f t="shared" si="19"/>
        <v>1.4124461149437272E-3</v>
      </c>
      <c r="J111">
        <f t="shared" si="20"/>
        <v>1.3671059127330725E-3</v>
      </c>
      <c r="K111">
        <f t="shared" si="21"/>
        <v>3.4080259009968474E-4</v>
      </c>
      <c r="L111">
        <f t="shared" si="22"/>
        <v>1.2277470841006752E-3</v>
      </c>
      <c r="M111">
        <f t="shared" si="23"/>
        <v>1.1506885690892594E-3</v>
      </c>
      <c r="N111">
        <f t="shared" si="24"/>
        <v>2.6848497762625187E-3</v>
      </c>
      <c r="P111">
        <f t="shared" si="25"/>
        <v>0.96789951720568035</v>
      </c>
      <c r="Q111">
        <f t="shared" si="26"/>
        <v>0.24128537470844511</v>
      </c>
      <c r="R111">
        <f t="shared" si="27"/>
        <v>0.86923463565163295</v>
      </c>
      <c r="S111">
        <f t="shared" si="28"/>
        <v>0.81467785348760269</v>
      </c>
      <c r="T111">
        <f t="shared" si="29"/>
        <v>1.9008511176863443</v>
      </c>
      <c r="V111">
        <f t="shared" si="30"/>
        <v>-4.4604566847513747E-5</v>
      </c>
      <c r="W111">
        <f t="shared" si="31"/>
        <v>-4.8454457479644503E-4</v>
      </c>
      <c r="X111">
        <f t="shared" si="32"/>
        <v>-1.7205915734602286E-4</v>
      </c>
      <c r="Y111">
        <f t="shared" si="33"/>
        <v>-2.3584802388028299E-4</v>
      </c>
      <c r="Z111">
        <f t="shared" si="34"/>
        <v>1.724483689769745E-3</v>
      </c>
    </row>
    <row r="112" spans="1:26" x14ac:dyDescent="0.25">
      <c r="A112">
        <v>33303</v>
      </c>
      <c r="B112">
        <v>380</v>
      </c>
      <c r="C112">
        <v>32</v>
      </c>
      <c r="D112">
        <v>20</v>
      </c>
      <c r="E112">
        <v>96</v>
      </c>
      <c r="F112">
        <v>104</v>
      </c>
      <c r="G112">
        <v>128</v>
      </c>
      <c r="I112">
        <f t="shared" si="19"/>
        <v>9.0055289207821544E-4</v>
      </c>
      <c r="J112">
        <f t="shared" si="20"/>
        <v>1.2152052557627311E-3</v>
      </c>
      <c r="K112">
        <f t="shared" si="21"/>
        <v>3.4080259009968474E-4</v>
      </c>
      <c r="L112">
        <f t="shared" si="22"/>
        <v>8.9290697025503653E-4</v>
      </c>
      <c r="M112">
        <f t="shared" si="23"/>
        <v>7.6712571272617301E-4</v>
      </c>
      <c r="N112">
        <f t="shared" si="24"/>
        <v>1.3637332196888984E-3</v>
      </c>
      <c r="P112">
        <f t="shared" si="25"/>
        <v>1.3493990929931823</v>
      </c>
      <c r="Q112">
        <f t="shared" si="26"/>
        <v>0.37843706138482436</v>
      </c>
      <c r="R112">
        <f t="shared" si="27"/>
        <v>0.99150974707822626</v>
      </c>
      <c r="S112">
        <f t="shared" si="28"/>
        <v>0.85183859768177406</v>
      </c>
      <c r="T112">
        <f t="shared" si="29"/>
        <v>1.5143288436304911</v>
      </c>
      <c r="V112">
        <f t="shared" si="30"/>
        <v>3.641476499362159E-4</v>
      </c>
      <c r="W112">
        <f t="shared" si="31"/>
        <v>-3.3115975266304878E-4</v>
      </c>
      <c r="X112">
        <f t="shared" si="32"/>
        <v>-7.6133716675724973E-6</v>
      </c>
      <c r="Y112">
        <f t="shared" si="33"/>
        <v>-1.2301490570766231E-4</v>
      </c>
      <c r="Z112">
        <f t="shared" si="34"/>
        <v>5.65911556172875E-4</v>
      </c>
    </row>
    <row r="113" spans="1:26" x14ac:dyDescent="0.25">
      <c r="A113">
        <v>33310</v>
      </c>
      <c r="B113">
        <v>68</v>
      </c>
      <c r="C113">
        <v>12</v>
      </c>
      <c r="D113">
        <v>8</v>
      </c>
      <c r="E113">
        <v>8</v>
      </c>
      <c r="F113">
        <v>20</v>
      </c>
      <c r="G113">
        <v>20</v>
      </c>
      <c r="I113">
        <f t="shared" si="19"/>
        <v>1.6115157016136485E-4</v>
      </c>
      <c r="J113">
        <f t="shared" si="20"/>
        <v>4.5570197091102419E-4</v>
      </c>
      <c r="K113">
        <f t="shared" si="21"/>
        <v>1.363210360398739E-4</v>
      </c>
      <c r="L113">
        <f t="shared" si="22"/>
        <v>7.4408914187919711E-5</v>
      </c>
      <c r="M113">
        <f t="shared" si="23"/>
        <v>1.4752417552426405E-4</v>
      </c>
      <c r="N113">
        <f t="shared" si="24"/>
        <v>2.1308331557639036E-4</v>
      </c>
      <c r="P113">
        <f t="shared" si="25"/>
        <v>2.8277848639930663</v>
      </c>
      <c r="Q113">
        <f t="shared" si="26"/>
        <v>0.84591813721313691</v>
      </c>
      <c r="R113">
        <f t="shared" si="27"/>
        <v>0.46173248025701719</v>
      </c>
      <c r="S113">
        <f t="shared" si="28"/>
        <v>0.91543740701095644</v>
      </c>
      <c r="T113">
        <f t="shared" si="29"/>
        <v>1.3222540454494178</v>
      </c>
      <c r="V113">
        <f t="shared" si="30"/>
        <v>4.7369931489215332E-4</v>
      </c>
      <c r="W113">
        <f t="shared" si="31"/>
        <v>-2.2810965470751456E-5</v>
      </c>
      <c r="X113">
        <f t="shared" si="32"/>
        <v>-5.750094705252357E-5</v>
      </c>
      <c r="Y113">
        <f t="shared" si="33"/>
        <v>-1.3034245890701878E-5</v>
      </c>
      <c r="Z113">
        <f t="shared" si="34"/>
        <v>5.9522243869292487E-5</v>
      </c>
    </row>
    <row r="114" spans="1:26" x14ac:dyDescent="0.25">
      <c r="A114">
        <v>33311</v>
      </c>
      <c r="B114">
        <v>468</v>
      </c>
      <c r="C114">
        <v>40</v>
      </c>
      <c r="D114">
        <v>44</v>
      </c>
      <c r="E114">
        <v>100</v>
      </c>
      <c r="F114">
        <v>132</v>
      </c>
      <c r="G114">
        <v>152</v>
      </c>
      <c r="I114">
        <f t="shared" si="19"/>
        <v>1.1091019828752759E-3</v>
      </c>
      <c r="J114">
        <f t="shared" si="20"/>
        <v>1.519006569703414E-3</v>
      </c>
      <c r="K114">
        <f t="shared" si="21"/>
        <v>7.4976569821930648E-4</v>
      </c>
      <c r="L114">
        <f t="shared" si="22"/>
        <v>9.3011142734899643E-4</v>
      </c>
      <c r="M114">
        <f t="shared" si="23"/>
        <v>9.736595584601427E-4</v>
      </c>
      <c r="N114">
        <f t="shared" si="24"/>
        <v>1.6194331983805667E-3</v>
      </c>
      <c r="P114">
        <f t="shared" si="25"/>
        <v>1.3695824127601746</v>
      </c>
      <c r="Q114">
        <f t="shared" si="26"/>
        <v>0.6760115028156265</v>
      </c>
      <c r="R114">
        <f t="shared" si="27"/>
        <v>0.83861668422748836</v>
      </c>
      <c r="S114">
        <f t="shared" si="28"/>
        <v>0.87788100056948115</v>
      </c>
      <c r="T114">
        <f t="shared" si="29"/>
        <v>1.4601301083082459</v>
      </c>
      <c r="V114">
        <f t="shared" si="30"/>
        <v>4.7773650578713991E-4</v>
      </c>
      <c r="W114">
        <f t="shared" si="31"/>
        <v>-2.9356715057881613E-4</v>
      </c>
      <c r="X114">
        <f t="shared" si="32"/>
        <v>-1.6370105205732477E-4</v>
      </c>
      <c r="Y114">
        <f t="shared" si="33"/>
        <v>-1.2681353868665302E-4</v>
      </c>
      <c r="Z114">
        <f t="shared" si="34"/>
        <v>6.1299683729446942E-4</v>
      </c>
    </row>
    <row r="115" spans="1:26" x14ac:dyDescent="0.25">
      <c r="A115">
        <v>33312</v>
      </c>
      <c r="B115">
        <v>3240</v>
      </c>
      <c r="C115">
        <v>156</v>
      </c>
      <c r="D115">
        <v>220</v>
      </c>
      <c r="E115">
        <v>828</v>
      </c>
      <c r="F115">
        <v>1088</v>
      </c>
      <c r="G115">
        <v>948</v>
      </c>
      <c r="I115">
        <f t="shared" si="19"/>
        <v>7.6783983429826782E-3</v>
      </c>
      <c r="J115">
        <f t="shared" si="20"/>
        <v>5.9241256218433144E-3</v>
      </c>
      <c r="K115">
        <f t="shared" si="21"/>
        <v>3.7488284910965324E-3</v>
      </c>
      <c r="L115">
        <f t="shared" si="22"/>
        <v>7.7013226184496899E-3</v>
      </c>
      <c r="M115">
        <f t="shared" si="23"/>
        <v>8.0253151485199636E-3</v>
      </c>
      <c r="N115">
        <f t="shared" si="24"/>
        <v>1.0100149158320904E-2</v>
      </c>
      <c r="P115">
        <f t="shared" si="25"/>
        <v>0.77153142585489831</v>
      </c>
      <c r="Q115">
        <f t="shared" si="26"/>
        <v>0.48823052981128584</v>
      </c>
      <c r="R115">
        <f t="shared" si="27"/>
        <v>1.0029855543360762</v>
      </c>
      <c r="S115">
        <f t="shared" si="28"/>
        <v>1.0451808814860895</v>
      </c>
      <c r="T115">
        <f t="shared" si="29"/>
        <v>1.3153979133619025</v>
      </c>
      <c r="V115">
        <f t="shared" si="30"/>
        <v>-1.5365871124249485E-3</v>
      </c>
      <c r="W115">
        <f t="shared" si="31"/>
        <v>-2.6877885192844379E-3</v>
      </c>
      <c r="X115">
        <f t="shared" si="32"/>
        <v>2.2958462296716068E-5</v>
      </c>
      <c r="Y115">
        <f t="shared" si="33"/>
        <v>3.546383776242846E-4</v>
      </c>
      <c r="Z115">
        <f t="shared" si="34"/>
        <v>2.7688469673955453E-3</v>
      </c>
    </row>
    <row r="116" spans="1:26" x14ac:dyDescent="0.25">
      <c r="A116">
        <v>33318</v>
      </c>
      <c r="B116">
        <v>24362</v>
      </c>
      <c r="C116">
        <v>1233</v>
      </c>
      <c r="D116">
        <v>4055</v>
      </c>
      <c r="E116">
        <v>6821</v>
      </c>
      <c r="F116">
        <v>7640</v>
      </c>
      <c r="G116">
        <v>4613</v>
      </c>
      <c r="I116">
        <f t="shared" si="19"/>
        <v>5.7734919886340746E-2</v>
      </c>
      <c r="J116">
        <f t="shared" si="20"/>
        <v>4.6823377511107739E-2</v>
      </c>
      <c r="K116">
        <f t="shared" si="21"/>
        <v>6.9097725142711078E-2</v>
      </c>
      <c r="L116">
        <f t="shared" si="22"/>
        <v>6.3442900459475052E-2</v>
      </c>
      <c r="M116">
        <f t="shared" si="23"/>
        <v>5.6354235050268861E-2</v>
      </c>
      <c r="N116">
        <f t="shared" si="24"/>
        <v>4.914766673769444E-2</v>
      </c>
      <c r="P116">
        <f t="shared" si="25"/>
        <v>0.81100619180361033</v>
      </c>
      <c r="Q116">
        <f t="shared" si="26"/>
        <v>1.196809925063369</v>
      </c>
      <c r="R116">
        <f t="shared" si="27"/>
        <v>1.098865306895225</v>
      </c>
      <c r="S116">
        <f t="shared" si="28"/>
        <v>0.97608579281325836</v>
      </c>
      <c r="T116">
        <f t="shared" si="29"/>
        <v>0.85126413675551094</v>
      </c>
      <c r="V116">
        <f t="shared" si="30"/>
        <v>-9.8085419290388966E-3</v>
      </c>
      <c r="W116">
        <f t="shared" si="31"/>
        <v>1.2414071125232037E-2</v>
      </c>
      <c r="X116">
        <f t="shared" si="32"/>
        <v>5.9812766350209488E-3</v>
      </c>
      <c r="Y116">
        <f t="shared" si="33"/>
        <v>-1.3640426481448661E-3</v>
      </c>
      <c r="Z116">
        <f t="shared" si="34"/>
        <v>-7.9143871058614829E-3</v>
      </c>
    </row>
    <row r="117" spans="1:26" x14ac:dyDescent="0.25">
      <c r="A117">
        <v>33321</v>
      </c>
      <c r="B117">
        <v>648</v>
      </c>
      <c r="C117">
        <v>40</v>
      </c>
      <c r="D117">
        <v>48</v>
      </c>
      <c r="E117">
        <v>116</v>
      </c>
      <c r="F117">
        <v>204</v>
      </c>
      <c r="G117">
        <v>240</v>
      </c>
      <c r="I117">
        <f t="shared" si="19"/>
        <v>1.5356796685965356E-3</v>
      </c>
      <c r="J117">
        <f t="shared" si="20"/>
        <v>1.519006569703414E-3</v>
      </c>
      <c r="K117">
        <f t="shared" si="21"/>
        <v>8.1792621623924338E-4</v>
      </c>
      <c r="L117">
        <f t="shared" si="22"/>
        <v>1.0789292557248358E-3</v>
      </c>
      <c r="M117">
        <f t="shared" si="23"/>
        <v>1.5047465903474933E-3</v>
      </c>
      <c r="N117">
        <f t="shared" si="24"/>
        <v>2.5569997869166845E-3</v>
      </c>
      <c r="P117">
        <f t="shared" si="25"/>
        <v>0.98914285366012611</v>
      </c>
      <c r="Q117">
        <f t="shared" si="26"/>
        <v>0.53261512343049366</v>
      </c>
      <c r="R117">
        <f t="shared" si="27"/>
        <v>0.70257442211947363</v>
      </c>
      <c r="S117">
        <f t="shared" si="28"/>
        <v>0.97985707639320885</v>
      </c>
      <c r="T117">
        <f t="shared" si="29"/>
        <v>1.665060649825193</v>
      </c>
      <c r="V117">
        <f t="shared" si="30"/>
        <v>-1.6582258401715073E-5</v>
      </c>
      <c r="W117">
        <f t="shared" si="31"/>
        <v>-5.1525769967480125E-4</v>
      </c>
      <c r="X117">
        <f t="shared" si="32"/>
        <v>-3.8086628302668439E-4</v>
      </c>
      <c r="Y117">
        <f t="shared" si="33"/>
        <v>-3.0619423823276495E-5</v>
      </c>
      <c r="Z117">
        <f t="shared" si="34"/>
        <v>1.3037158723812198E-3</v>
      </c>
    </row>
    <row r="118" spans="1:26" x14ac:dyDescent="0.25">
      <c r="A118">
        <v>33322</v>
      </c>
      <c r="B118">
        <v>2760</v>
      </c>
      <c r="C118">
        <v>192</v>
      </c>
      <c r="D118">
        <v>380</v>
      </c>
      <c r="E118">
        <v>740</v>
      </c>
      <c r="F118">
        <v>856</v>
      </c>
      <c r="G118">
        <v>592</v>
      </c>
      <c r="I118">
        <f t="shared" si="19"/>
        <v>6.5408578477259855E-3</v>
      </c>
      <c r="J118">
        <f t="shared" si="20"/>
        <v>7.2912315345763871E-3</v>
      </c>
      <c r="K118">
        <f t="shared" si="21"/>
        <v>6.4752492118940108E-3</v>
      </c>
      <c r="L118">
        <f t="shared" si="22"/>
        <v>6.8828245623825737E-3</v>
      </c>
      <c r="M118">
        <f t="shared" si="23"/>
        <v>6.314034712438501E-3</v>
      </c>
      <c r="N118">
        <f t="shared" si="24"/>
        <v>6.3072661410611547E-3</v>
      </c>
      <c r="P118">
        <f t="shared" si="25"/>
        <v>1.1147209898639334</v>
      </c>
      <c r="Q118">
        <f t="shared" si="26"/>
        <v>0.98996941420233064</v>
      </c>
      <c r="R118">
        <f t="shared" si="27"/>
        <v>1.0522816307306659</v>
      </c>
      <c r="S118">
        <f t="shared" si="28"/>
        <v>0.96532211208865482</v>
      </c>
      <c r="T118">
        <f t="shared" si="29"/>
        <v>0.96428729807267677</v>
      </c>
      <c r="V118">
        <f t="shared" si="30"/>
        <v>7.9185793248707375E-4</v>
      </c>
      <c r="W118">
        <f t="shared" si="31"/>
        <v>-6.5278483578977582E-5</v>
      </c>
      <c r="X118">
        <f t="shared" si="32"/>
        <v>3.5075416548236213E-4</v>
      </c>
      <c r="Y118">
        <f t="shared" si="33"/>
        <v>-2.2284399536678541E-4</v>
      </c>
      <c r="Z118">
        <f t="shared" si="34"/>
        <v>-2.29370051375229E-4</v>
      </c>
    </row>
    <row r="119" spans="1:26" x14ac:dyDescent="0.25">
      <c r="A119">
        <v>33327</v>
      </c>
      <c r="B119">
        <v>956</v>
      </c>
      <c r="C119">
        <v>64</v>
      </c>
      <c r="D119">
        <v>84</v>
      </c>
      <c r="E119">
        <v>224</v>
      </c>
      <c r="F119">
        <v>352</v>
      </c>
      <c r="G119">
        <v>232</v>
      </c>
      <c r="I119">
        <f t="shared" si="19"/>
        <v>2.2656014863862472E-3</v>
      </c>
      <c r="J119">
        <f t="shared" si="20"/>
        <v>2.4304105115254622E-3</v>
      </c>
      <c r="K119">
        <f t="shared" si="21"/>
        <v>1.4313708784186761E-3</v>
      </c>
      <c r="L119">
        <f t="shared" si="22"/>
        <v>2.083449597261752E-3</v>
      </c>
      <c r="M119">
        <f t="shared" si="23"/>
        <v>2.5964254892270472E-3</v>
      </c>
      <c r="N119">
        <f t="shared" si="24"/>
        <v>2.4717664606861284E-3</v>
      </c>
      <c r="P119">
        <f t="shared" si="25"/>
        <v>1.072744048823032</v>
      </c>
      <c r="Q119">
        <f t="shared" si="26"/>
        <v>0.63178404808596211</v>
      </c>
      <c r="R119">
        <f t="shared" si="27"/>
        <v>0.91960109038636051</v>
      </c>
      <c r="S119">
        <f t="shared" si="28"/>
        <v>1.1460203856806617</v>
      </c>
      <c r="T119">
        <f t="shared" si="29"/>
        <v>1.0909978985883899</v>
      </c>
      <c r="V119">
        <f t="shared" si="30"/>
        <v>1.7066317647800028E-4</v>
      </c>
      <c r="W119">
        <f t="shared" si="31"/>
        <v>-6.5729644203167139E-4</v>
      </c>
      <c r="X119">
        <f t="shared" si="32"/>
        <v>-1.7462495381216278E-4</v>
      </c>
      <c r="Y119">
        <f t="shared" si="33"/>
        <v>3.538808679851204E-4</v>
      </c>
      <c r="Z119">
        <f t="shared" si="34"/>
        <v>2.1527301434074627E-4</v>
      </c>
    </row>
    <row r="120" spans="1:26" x14ac:dyDescent="0.25">
      <c r="A120">
        <v>33330</v>
      </c>
      <c r="B120">
        <v>1224</v>
      </c>
      <c r="C120">
        <v>72</v>
      </c>
      <c r="D120">
        <v>160</v>
      </c>
      <c r="E120">
        <v>344</v>
      </c>
      <c r="F120">
        <v>428</v>
      </c>
      <c r="G120">
        <v>220</v>
      </c>
      <c r="I120">
        <f t="shared" si="19"/>
        <v>2.9007282629045675E-3</v>
      </c>
      <c r="J120">
        <f t="shared" si="20"/>
        <v>2.7342118254661449E-3</v>
      </c>
      <c r="K120">
        <f t="shared" si="21"/>
        <v>2.7264207207974779E-3</v>
      </c>
      <c r="L120">
        <f t="shared" si="22"/>
        <v>3.1995833100805478E-3</v>
      </c>
      <c r="M120">
        <f t="shared" si="23"/>
        <v>3.1570173562192505E-3</v>
      </c>
      <c r="N120">
        <f t="shared" si="24"/>
        <v>2.3439164713402942E-3</v>
      </c>
      <c r="P120">
        <f t="shared" si="25"/>
        <v>0.94259495466435528</v>
      </c>
      <c r="Q120">
        <f t="shared" si="26"/>
        <v>0.93990904134792985</v>
      </c>
      <c r="R120">
        <f t="shared" si="27"/>
        <v>1.1030275917250965</v>
      </c>
      <c r="S120">
        <f t="shared" si="28"/>
        <v>1.0883533616685814</v>
      </c>
      <c r="T120">
        <f t="shared" si="29"/>
        <v>0.80804413888575533</v>
      </c>
      <c r="V120">
        <f t="shared" si="30"/>
        <v>-1.6164282192585201E-4</v>
      </c>
      <c r="W120">
        <f t="shared" si="31"/>
        <v>-1.6896221637162446E-4</v>
      </c>
      <c r="X120">
        <f t="shared" si="32"/>
        <v>3.1374715629489133E-4</v>
      </c>
      <c r="Y120">
        <f t="shared" si="33"/>
        <v>2.6729164206111766E-4</v>
      </c>
      <c r="Z120">
        <f t="shared" si="34"/>
        <v>-4.995790626062753E-4</v>
      </c>
    </row>
    <row r="121" spans="1:26" x14ac:dyDescent="0.25">
      <c r="A121">
        <v>33334</v>
      </c>
      <c r="B121">
        <v>920</v>
      </c>
      <c r="C121">
        <v>88</v>
      </c>
      <c r="D121">
        <v>80</v>
      </c>
      <c r="E121">
        <v>180</v>
      </c>
      <c r="F121">
        <v>276</v>
      </c>
      <c r="G121">
        <v>296</v>
      </c>
      <c r="I121">
        <f t="shared" si="19"/>
        <v>2.180285949241995E-3</v>
      </c>
      <c r="J121">
        <f t="shared" si="20"/>
        <v>3.3418144533475108E-3</v>
      </c>
      <c r="K121">
        <f t="shared" si="21"/>
        <v>1.363210360398739E-3</v>
      </c>
      <c r="L121">
        <f t="shared" si="22"/>
        <v>1.6742005692281935E-3</v>
      </c>
      <c r="M121">
        <f t="shared" si="23"/>
        <v>2.0358336222348439E-3</v>
      </c>
      <c r="N121">
        <f t="shared" si="24"/>
        <v>3.1536330705305773E-3</v>
      </c>
      <c r="P121">
        <f t="shared" si="25"/>
        <v>1.5327413610629084</v>
      </c>
      <c r="Q121">
        <f t="shared" si="26"/>
        <v>0.6252438405488403</v>
      </c>
      <c r="R121">
        <f t="shared" si="27"/>
        <v>0.76788118999264809</v>
      </c>
      <c r="S121">
        <f t="shared" si="28"/>
        <v>0.93374615515117554</v>
      </c>
      <c r="T121">
        <f t="shared" si="29"/>
        <v>1.4464309471090153</v>
      </c>
      <c r="V121">
        <f t="shared" si="30"/>
        <v>1.4271481670976029E-3</v>
      </c>
      <c r="W121">
        <f t="shared" si="31"/>
        <v>-6.4018207099506149E-4</v>
      </c>
      <c r="X121">
        <f t="shared" si="32"/>
        <v>-4.4219028684452081E-4</v>
      </c>
      <c r="Y121">
        <f t="shared" si="33"/>
        <v>-1.3955773883353784E-4</v>
      </c>
      <c r="Z121">
        <f t="shared" si="34"/>
        <v>1.1640031481885487E-3</v>
      </c>
    </row>
    <row r="122" spans="1:26" x14ac:dyDescent="0.25">
      <c r="A122">
        <v>33335</v>
      </c>
      <c r="B122">
        <v>168</v>
      </c>
      <c r="C122">
        <v>24</v>
      </c>
      <c r="D122">
        <v>12</v>
      </c>
      <c r="E122">
        <v>20</v>
      </c>
      <c r="F122">
        <v>64</v>
      </c>
      <c r="G122">
        <v>48</v>
      </c>
      <c r="I122">
        <f t="shared" si="19"/>
        <v>3.9813917333984258E-4</v>
      </c>
      <c r="J122">
        <f t="shared" si="20"/>
        <v>9.1140394182204838E-4</v>
      </c>
      <c r="K122">
        <f t="shared" si="21"/>
        <v>2.0448155405981084E-4</v>
      </c>
      <c r="L122">
        <f t="shared" si="22"/>
        <v>1.8602228546979929E-4</v>
      </c>
      <c r="M122">
        <f t="shared" si="23"/>
        <v>4.7207736167764492E-4</v>
      </c>
      <c r="N122">
        <f t="shared" si="24"/>
        <v>5.1139995738333683E-4</v>
      </c>
      <c r="P122">
        <f t="shared" si="25"/>
        <v>2.2891591756134346</v>
      </c>
      <c r="Q122">
        <f t="shared" si="26"/>
        <v>0.51359315473654743</v>
      </c>
      <c r="R122">
        <f t="shared" si="27"/>
        <v>0.46722929549817216</v>
      </c>
      <c r="S122">
        <f t="shared" si="28"/>
        <v>1.185709403366572</v>
      </c>
      <c r="T122">
        <f t="shared" si="29"/>
        <v>1.2844753584365771</v>
      </c>
      <c r="V122">
        <f t="shared" si="30"/>
        <v>7.5481068887316995E-4</v>
      </c>
      <c r="W122">
        <f t="shared" si="31"/>
        <v>-1.3625093731625503E-4</v>
      </c>
      <c r="X122">
        <f t="shared" si="32"/>
        <v>-1.4155089477251793E-4</v>
      </c>
      <c r="Y122">
        <f t="shared" si="33"/>
        <v>8.0414246986089397E-5</v>
      </c>
      <c r="Z122">
        <f t="shared" si="34"/>
        <v>1.2802916016467275E-4</v>
      </c>
    </row>
    <row r="123" spans="1:26" x14ac:dyDescent="0.25">
      <c r="A123">
        <v>33339</v>
      </c>
      <c r="B123">
        <v>584</v>
      </c>
      <c r="C123">
        <v>28</v>
      </c>
      <c r="D123">
        <v>24</v>
      </c>
      <c r="E123">
        <v>100</v>
      </c>
      <c r="F123">
        <v>204</v>
      </c>
      <c r="G123">
        <v>228</v>
      </c>
      <c r="I123">
        <f t="shared" si="19"/>
        <v>1.38400760256231E-3</v>
      </c>
      <c r="J123">
        <f t="shared" si="20"/>
        <v>1.0633045987923897E-3</v>
      </c>
      <c r="K123">
        <f t="shared" si="21"/>
        <v>4.0896310811962169E-4</v>
      </c>
      <c r="L123">
        <f t="shared" si="22"/>
        <v>9.3011142734899643E-4</v>
      </c>
      <c r="M123">
        <f t="shared" si="23"/>
        <v>1.5047465903474933E-3</v>
      </c>
      <c r="N123">
        <f t="shared" si="24"/>
        <v>2.4291497975708503E-3</v>
      </c>
      <c r="P123">
        <f t="shared" si="25"/>
        <v>0.76827944934971426</v>
      </c>
      <c r="Q123">
        <f t="shared" si="26"/>
        <v>0.29549195204020534</v>
      </c>
      <c r="R123">
        <f t="shared" si="27"/>
        <v>0.67204213736038454</v>
      </c>
      <c r="S123">
        <f t="shared" si="28"/>
        <v>1.0872386738061632</v>
      </c>
      <c r="T123">
        <f t="shared" si="29"/>
        <v>1.755156397315734</v>
      </c>
      <c r="V123">
        <f t="shared" si="30"/>
        <v>-2.8028894842804959E-4</v>
      </c>
      <c r="W123">
        <f t="shared" si="31"/>
        <v>-4.9857251872828501E-4</v>
      </c>
      <c r="X123">
        <f t="shared" si="32"/>
        <v>-3.6965812454144799E-4</v>
      </c>
      <c r="Y123">
        <f t="shared" si="33"/>
        <v>1.2585874303324679E-4</v>
      </c>
      <c r="Z123">
        <f t="shared" si="34"/>
        <v>1.3665375746402893E-3</v>
      </c>
    </row>
    <row r="124" spans="1:26" x14ac:dyDescent="0.25">
      <c r="A124">
        <v>33341</v>
      </c>
      <c r="B124">
        <v>796</v>
      </c>
      <c r="C124">
        <v>60</v>
      </c>
      <c r="D124">
        <v>48</v>
      </c>
      <c r="E124">
        <v>108</v>
      </c>
      <c r="F124">
        <v>212</v>
      </c>
      <c r="G124">
        <v>368</v>
      </c>
      <c r="I124">
        <f t="shared" si="19"/>
        <v>1.8864213213006828E-3</v>
      </c>
      <c r="J124">
        <f t="shared" si="20"/>
        <v>2.2785098545551209E-3</v>
      </c>
      <c r="K124">
        <f t="shared" si="21"/>
        <v>8.1792621623924338E-4</v>
      </c>
      <c r="L124">
        <f t="shared" si="22"/>
        <v>1.0045203415369162E-3</v>
      </c>
      <c r="M124">
        <f t="shared" si="23"/>
        <v>1.5637562605571988E-3</v>
      </c>
      <c r="N124">
        <f t="shared" si="24"/>
        <v>3.9207330066055824E-3</v>
      </c>
      <c r="P124">
        <f t="shared" si="25"/>
        <v>1.2078478062281941</v>
      </c>
      <c r="Q124">
        <f t="shared" si="26"/>
        <v>0.4335861808831154</v>
      </c>
      <c r="R124">
        <f t="shared" si="27"/>
        <v>0.53250052371349466</v>
      </c>
      <c r="S124">
        <f t="shared" si="28"/>
        <v>0.82895387308228297</v>
      </c>
      <c r="T124">
        <f t="shared" si="29"/>
        <v>2.0783973136511449</v>
      </c>
      <c r="V124">
        <f t="shared" si="30"/>
        <v>4.3027403642671984E-4</v>
      </c>
      <c r="W124">
        <f t="shared" si="31"/>
        <v>-6.8351206613337162E-4</v>
      </c>
      <c r="X124">
        <f t="shared" si="32"/>
        <v>-6.3301998784482175E-4</v>
      </c>
      <c r="Y124">
        <f t="shared" si="33"/>
        <v>-2.9334623637006826E-4</v>
      </c>
      <c r="Z124">
        <f t="shared" si="34"/>
        <v>2.8683967972351707E-3</v>
      </c>
    </row>
    <row r="125" spans="1:26" x14ac:dyDescent="0.25">
      <c r="A125">
        <v>33349</v>
      </c>
      <c r="B125">
        <v>788</v>
      </c>
      <c r="C125">
        <v>76</v>
      </c>
      <c r="D125">
        <v>96</v>
      </c>
      <c r="E125">
        <v>216</v>
      </c>
      <c r="F125">
        <v>180</v>
      </c>
      <c r="G125">
        <v>220</v>
      </c>
      <c r="I125">
        <f t="shared" si="19"/>
        <v>1.8674623130464046E-3</v>
      </c>
      <c r="J125">
        <f t="shared" si="20"/>
        <v>2.8861124824364867E-3</v>
      </c>
      <c r="K125">
        <f t="shared" si="21"/>
        <v>1.6358524324784868E-3</v>
      </c>
      <c r="L125">
        <f t="shared" si="22"/>
        <v>2.0090406830738324E-3</v>
      </c>
      <c r="M125">
        <f t="shared" si="23"/>
        <v>1.3277175797183763E-3</v>
      </c>
      <c r="N125">
        <f t="shared" si="24"/>
        <v>2.3439164713402942E-3</v>
      </c>
      <c r="P125">
        <f t="shared" si="25"/>
        <v>1.5454729459725218</v>
      </c>
      <c r="Q125">
        <f t="shared" si="26"/>
        <v>0.87597614208873054</v>
      </c>
      <c r="R125">
        <f t="shared" si="27"/>
        <v>1.0758132408018826</v>
      </c>
      <c r="S125">
        <f t="shared" si="28"/>
        <v>0.71097422981053959</v>
      </c>
      <c r="T125">
        <f t="shared" si="29"/>
        <v>1.2551345507565539</v>
      </c>
      <c r="V125">
        <f t="shared" si="30"/>
        <v>1.256411281765867E-3</v>
      </c>
      <c r="W125">
        <f t="shared" si="31"/>
        <v>-2.1661372844193098E-4</v>
      </c>
      <c r="X125">
        <f t="shared" si="32"/>
        <v>1.4681442219373006E-4</v>
      </c>
      <c r="Y125">
        <f t="shared" si="33"/>
        <v>-4.5290981898071629E-4</v>
      </c>
      <c r="Z125">
        <f t="shared" si="34"/>
        <v>5.3263809174239601E-4</v>
      </c>
    </row>
    <row r="126" spans="1:26" x14ac:dyDescent="0.25">
      <c r="A126">
        <v>33355</v>
      </c>
      <c r="B126">
        <v>612</v>
      </c>
      <c r="C126">
        <v>48</v>
      </c>
      <c r="D126">
        <v>28</v>
      </c>
      <c r="E126">
        <v>148</v>
      </c>
      <c r="F126">
        <v>148</v>
      </c>
      <c r="G126">
        <v>240</v>
      </c>
      <c r="I126">
        <f t="shared" si="19"/>
        <v>1.4503641314522837E-3</v>
      </c>
      <c r="J126">
        <f t="shared" si="20"/>
        <v>1.8228078836440968E-3</v>
      </c>
      <c r="K126">
        <f t="shared" si="21"/>
        <v>4.7712362613955864E-4</v>
      </c>
      <c r="L126">
        <f t="shared" si="22"/>
        <v>1.3765649124765147E-3</v>
      </c>
      <c r="M126">
        <f t="shared" si="23"/>
        <v>1.0916788988795539E-3</v>
      </c>
      <c r="N126">
        <f t="shared" si="24"/>
        <v>2.5569997869166845E-3</v>
      </c>
      <c r="P126">
        <f t="shared" si="25"/>
        <v>1.2567932728858071</v>
      </c>
      <c r="Q126">
        <f t="shared" si="26"/>
        <v>0.32896816447177546</v>
      </c>
      <c r="R126">
        <f t="shared" si="27"/>
        <v>0.94911676497275754</v>
      </c>
      <c r="S126">
        <f t="shared" si="28"/>
        <v>0.75269297909789745</v>
      </c>
      <c r="T126">
        <f t="shared" si="29"/>
        <v>1.7630053939325572</v>
      </c>
      <c r="V126">
        <f t="shared" si="30"/>
        <v>4.1662726836427729E-4</v>
      </c>
      <c r="W126">
        <f t="shared" si="31"/>
        <v>-5.3046332670737861E-4</v>
      </c>
      <c r="X126">
        <f t="shared" si="32"/>
        <v>-7.1888966025633998E-5</v>
      </c>
      <c r="Y126">
        <f t="shared" si="33"/>
        <v>-3.1014364400985361E-4</v>
      </c>
      <c r="Z126">
        <f t="shared" si="34"/>
        <v>1.449869924390464E-3</v>
      </c>
    </row>
    <row r="127" spans="1:26" x14ac:dyDescent="0.25">
      <c r="A127">
        <v>33358</v>
      </c>
      <c r="B127">
        <v>100</v>
      </c>
      <c r="C127">
        <v>4</v>
      </c>
      <c r="D127">
        <v>0</v>
      </c>
      <c r="E127">
        <v>12</v>
      </c>
      <c r="F127">
        <v>36</v>
      </c>
      <c r="G127">
        <v>48</v>
      </c>
      <c r="I127">
        <f t="shared" si="19"/>
        <v>2.3698760317847773E-4</v>
      </c>
      <c r="J127">
        <f t="shared" si="20"/>
        <v>1.5190065697034139E-4</v>
      </c>
      <c r="K127">
        <f t="shared" si="21"/>
        <v>0</v>
      </c>
      <c r="L127">
        <f t="shared" si="22"/>
        <v>1.1161337128187957E-4</v>
      </c>
      <c r="M127">
        <f t="shared" si="23"/>
        <v>2.6554351594367529E-4</v>
      </c>
      <c r="N127">
        <f t="shared" si="24"/>
        <v>5.1139995738333683E-4</v>
      </c>
      <c r="P127">
        <f t="shared" si="25"/>
        <v>0.64096456917176159</v>
      </c>
      <c r="Q127">
        <f t="shared" si="26"/>
        <v>0</v>
      </c>
      <c r="R127">
        <f t="shared" si="27"/>
        <v>0.4709671298621575</v>
      </c>
      <c r="S127">
        <f t="shared" si="28"/>
        <v>1.1204953861814106</v>
      </c>
      <c r="T127">
        <f t="shared" si="29"/>
        <v>2.1579186021734498</v>
      </c>
      <c r="V127">
        <f t="shared" si="30"/>
        <v>-6.7562540977810591E-5</v>
      </c>
      <c r="W127">
        <f t="shared" si="31"/>
        <v>0</v>
      </c>
      <c r="X127">
        <f t="shared" si="32"/>
        <v>-8.4041182586020173E-5</v>
      </c>
      <c r="Y127">
        <f t="shared" si="33"/>
        <v>3.0211123897277558E-5</v>
      </c>
      <c r="Z127">
        <f t="shared" si="34"/>
        <v>3.9334028400792915E-4</v>
      </c>
    </row>
    <row r="128" spans="1:26" x14ac:dyDescent="0.25">
      <c r="A128">
        <v>33363</v>
      </c>
      <c r="B128">
        <v>1456</v>
      </c>
      <c r="C128">
        <v>148</v>
      </c>
      <c r="D128">
        <v>108</v>
      </c>
      <c r="E128">
        <v>312</v>
      </c>
      <c r="F128">
        <v>528</v>
      </c>
      <c r="G128">
        <v>360</v>
      </c>
      <c r="I128">
        <f t="shared" si="19"/>
        <v>3.4505395022786356E-3</v>
      </c>
      <c r="J128">
        <f t="shared" si="20"/>
        <v>5.6203243079026317E-3</v>
      </c>
      <c r="K128">
        <f t="shared" si="21"/>
        <v>1.8403339865382977E-3</v>
      </c>
      <c r="L128">
        <f t="shared" si="22"/>
        <v>2.9019476533288686E-3</v>
      </c>
      <c r="M128">
        <f t="shared" si="23"/>
        <v>3.8946382338405708E-3</v>
      </c>
      <c r="N128">
        <f t="shared" si="24"/>
        <v>3.8354996803750267E-3</v>
      </c>
      <c r="P128">
        <f t="shared" si="25"/>
        <v>1.6288247980326362</v>
      </c>
      <c r="Q128">
        <f t="shared" si="26"/>
        <v>0.53334673761103002</v>
      </c>
      <c r="R128">
        <f t="shared" si="27"/>
        <v>0.84101273189670978</v>
      </c>
      <c r="S128">
        <f t="shared" si="28"/>
        <v>1.128704143589333</v>
      </c>
      <c r="T128">
        <f t="shared" si="29"/>
        <v>1.1115652140316534</v>
      </c>
      <c r="V128">
        <f t="shared" si="30"/>
        <v>2.7419245150024662E-3</v>
      </c>
      <c r="W128">
        <f t="shared" si="31"/>
        <v>-1.1568036275963597E-3</v>
      </c>
      <c r="X128">
        <f t="shared" si="32"/>
        <v>-5.0246782558057345E-4</v>
      </c>
      <c r="Y128">
        <f t="shared" si="33"/>
        <v>4.7152462635198907E-4</v>
      </c>
      <c r="Z128">
        <f t="shared" si="34"/>
        <v>4.0567744434181439E-4</v>
      </c>
    </row>
    <row r="129" spans="1:26" x14ac:dyDescent="0.25">
      <c r="A129">
        <v>33366</v>
      </c>
      <c r="B129">
        <v>3213</v>
      </c>
      <c r="C129">
        <v>244</v>
      </c>
      <c r="D129">
        <v>224</v>
      </c>
      <c r="E129">
        <v>636</v>
      </c>
      <c r="F129">
        <v>1033</v>
      </c>
      <c r="G129">
        <v>1076</v>
      </c>
      <c r="I129">
        <f t="shared" si="19"/>
        <v>7.6144116901244894E-3</v>
      </c>
      <c r="J129">
        <f t="shared" si="20"/>
        <v>9.2659400751908243E-3</v>
      </c>
      <c r="K129">
        <f t="shared" si="21"/>
        <v>3.8169890091164691E-3</v>
      </c>
      <c r="L129">
        <f t="shared" si="22"/>
        <v>5.9155086779396175E-3</v>
      </c>
      <c r="M129">
        <f t="shared" si="23"/>
        <v>7.6196236658282379E-3</v>
      </c>
      <c r="N129">
        <f t="shared" si="24"/>
        <v>1.1463882378009802E-2</v>
      </c>
      <c r="P129">
        <f t="shared" si="25"/>
        <v>1.2168950737465751</v>
      </c>
      <c r="Q129">
        <f t="shared" si="26"/>
        <v>0.50128482205222924</v>
      </c>
      <c r="R129">
        <f t="shared" si="27"/>
        <v>0.7768832207499019</v>
      </c>
      <c r="S129">
        <f t="shared" si="28"/>
        <v>1.0006844882987491</v>
      </c>
      <c r="T129">
        <f t="shared" si="29"/>
        <v>1.5055506379931995</v>
      </c>
      <c r="V129">
        <f t="shared" si="30"/>
        <v>1.8189280647637148E-3</v>
      </c>
      <c r="W129">
        <f t="shared" si="31"/>
        <v>-2.6359394469709142E-3</v>
      </c>
      <c r="X129">
        <f t="shared" si="32"/>
        <v>-1.493460288254917E-3</v>
      </c>
      <c r="Y129">
        <f t="shared" si="33"/>
        <v>5.2137590650897584E-6</v>
      </c>
      <c r="Z129">
        <f t="shared" si="34"/>
        <v>4.6905472532311572E-3</v>
      </c>
    </row>
    <row r="130" spans="1:26" x14ac:dyDescent="0.25">
      <c r="A130">
        <v>33371</v>
      </c>
      <c r="B130">
        <v>128</v>
      </c>
      <c r="C130">
        <v>16</v>
      </c>
      <c r="D130">
        <v>8</v>
      </c>
      <c r="E130">
        <v>28</v>
      </c>
      <c r="F130">
        <v>52</v>
      </c>
      <c r="G130">
        <v>24</v>
      </c>
      <c r="I130">
        <f t="shared" si="19"/>
        <v>3.0334413206845149E-4</v>
      </c>
      <c r="J130">
        <f t="shared" si="20"/>
        <v>6.0760262788136555E-4</v>
      </c>
      <c r="K130">
        <f t="shared" si="21"/>
        <v>1.363210360398739E-4</v>
      </c>
      <c r="L130">
        <f t="shared" si="22"/>
        <v>2.60431199657719E-4</v>
      </c>
      <c r="M130">
        <f t="shared" si="23"/>
        <v>3.8356285636308651E-4</v>
      </c>
      <c r="N130">
        <f t="shared" si="24"/>
        <v>2.5569997869166842E-4</v>
      </c>
      <c r="P130">
        <f t="shared" si="25"/>
        <v>2.0030142786617553</v>
      </c>
      <c r="Q130">
        <f t="shared" si="26"/>
        <v>0.44939401039447902</v>
      </c>
      <c r="R130">
        <f t="shared" si="27"/>
        <v>0.85853383047789134</v>
      </c>
      <c r="S130">
        <f t="shared" si="28"/>
        <v>1.2644479184338835</v>
      </c>
      <c r="T130">
        <f t="shared" si="29"/>
        <v>0.84293695397400381</v>
      </c>
      <c r="V130">
        <f t="shared" si="30"/>
        <v>4.2207310085212827E-4</v>
      </c>
      <c r="W130">
        <f t="shared" si="31"/>
        <v>-1.0903709599725879E-4</v>
      </c>
      <c r="X130">
        <f t="shared" si="32"/>
        <v>-3.9723360695961054E-5</v>
      </c>
      <c r="Y130">
        <f t="shared" si="33"/>
        <v>8.9997500480769836E-5</v>
      </c>
      <c r="Z130">
        <f t="shared" si="34"/>
        <v>-4.3689693962318242E-5</v>
      </c>
    </row>
    <row r="131" spans="1:26" x14ac:dyDescent="0.25">
      <c r="A131">
        <v>33376</v>
      </c>
      <c r="B131">
        <v>2424</v>
      </c>
      <c r="C131">
        <v>128</v>
      </c>
      <c r="D131">
        <v>612</v>
      </c>
      <c r="E131">
        <v>840</v>
      </c>
      <c r="F131">
        <v>572</v>
      </c>
      <c r="G131">
        <v>272</v>
      </c>
      <c r="I131">
        <f t="shared" ref="I131:I191" si="35">B131/B$192</f>
        <v>5.7445795010463005E-3</v>
      </c>
      <c r="J131">
        <f t="shared" ref="J131:J191" si="36">C131/C$192</f>
        <v>4.8608210230509244E-3</v>
      </c>
      <c r="K131">
        <f t="shared" ref="K131:K191" si="37">D131/D$192</f>
        <v>1.0428559257050354E-2</v>
      </c>
      <c r="L131">
        <f t="shared" ref="L131:L191" si="38">E131/E$192</f>
        <v>7.8129359897315693E-3</v>
      </c>
      <c r="M131">
        <f t="shared" ref="M131:M191" si="39">F131/F$192</f>
        <v>4.2191914199939517E-3</v>
      </c>
      <c r="N131">
        <f t="shared" ref="N131:N191" si="40">G131/G$192</f>
        <v>2.897933091838909E-3</v>
      </c>
      <c r="P131">
        <f t="shared" ref="P131:P191" si="41">J131/$I131</f>
        <v>0.84615784709143449</v>
      </c>
      <c r="Q131">
        <f t="shared" ref="Q131:Q191" si="42">K131/$I131</f>
        <v>1.8153738241677964</v>
      </c>
      <c r="R131">
        <f t="shared" ref="R131:R191" si="43">L131/$I131</f>
        <v>1.3600535928362631</v>
      </c>
      <c r="S131">
        <f t="shared" ref="S131:S191" si="44">M131/$I131</f>
        <v>0.73446479750615012</v>
      </c>
      <c r="T131">
        <f t="shared" ref="T131:T191" si="45">N131/$I131</f>
        <v>0.50446391965000892</v>
      </c>
      <c r="V131">
        <f t="shared" ref="V131:V191" si="46">IF(P131=0,0,J131*LN(P131))</f>
        <v>-8.1199702295885461E-4</v>
      </c>
      <c r="W131">
        <f t="shared" ref="W131:W191" si="47">IF(Q131=0,0,K131*LN(Q131))</f>
        <v>6.2184603061372166E-3</v>
      </c>
      <c r="X131">
        <f t="shared" ref="X131:X191" si="48">IF(R131=0,0,L131*LN(R131))</f>
        <v>2.4026661513271734E-3</v>
      </c>
      <c r="Y131">
        <f t="shared" ref="Y131:Y191" si="49">IF(S131=0,0,M131*LN(S131))</f>
        <v>-1.3020982147736125E-3</v>
      </c>
      <c r="Z131">
        <f t="shared" ref="Z131:Z191" si="50">IF(T131=0,0,N131*LN(T131))</f>
        <v>-1.9829366800720293E-3</v>
      </c>
    </row>
    <row r="132" spans="1:26" x14ac:dyDescent="0.25">
      <c r="A132">
        <v>33381</v>
      </c>
      <c r="B132">
        <v>1220</v>
      </c>
      <c r="C132">
        <v>100</v>
      </c>
      <c r="D132">
        <v>120</v>
      </c>
      <c r="E132">
        <v>272</v>
      </c>
      <c r="F132">
        <v>400</v>
      </c>
      <c r="G132">
        <v>328</v>
      </c>
      <c r="I132">
        <f t="shared" si="35"/>
        <v>2.8912487587774284E-3</v>
      </c>
      <c r="J132">
        <f t="shared" si="36"/>
        <v>3.7975164242585349E-3</v>
      </c>
      <c r="K132">
        <f t="shared" si="37"/>
        <v>2.0448155405981086E-3</v>
      </c>
      <c r="L132">
        <f t="shared" si="38"/>
        <v>2.5299030823892703E-3</v>
      </c>
      <c r="M132">
        <f t="shared" si="39"/>
        <v>2.9504835104852806E-3</v>
      </c>
      <c r="N132">
        <f t="shared" si="40"/>
        <v>3.4945663754528023E-3</v>
      </c>
      <c r="P132">
        <f t="shared" si="41"/>
        <v>1.3134519860077083</v>
      </c>
      <c r="Q132">
        <f t="shared" si="42"/>
        <v>0.70724303275196698</v>
      </c>
      <c r="R132">
        <f t="shared" si="43"/>
        <v>0.87502089701165875</v>
      </c>
      <c r="S132">
        <f t="shared" si="44"/>
        <v>1.0204876012581152</v>
      </c>
      <c r="T132">
        <f t="shared" si="45"/>
        <v>1.2086702553157302</v>
      </c>
      <c r="V132">
        <f t="shared" si="46"/>
        <v>1.0354261771800338E-3</v>
      </c>
      <c r="W132">
        <f t="shared" si="47"/>
        <v>-7.0828508824476416E-4</v>
      </c>
      <c r="X132">
        <f t="shared" si="48"/>
        <v>-3.3776106261603107E-4</v>
      </c>
      <c r="Y132">
        <f t="shared" si="49"/>
        <v>5.9837438745389747E-5</v>
      </c>
      <c r="Z132">
        <f t="shared" si="50"/>
        <v>6.6229298981968236E-4</v>
      </c>
    </row>
    <row r="133" spans="1:26" x14ac:dyDescent="0.25">
      <c r="A133">
        <v>33382</v>
      </c>
      <c r="B133">
        <v>620</v>
      </c>
      <c r="C133">
        <v>60</v>
      </c>
      <c r="D133">
        <v>28</v>
      </c>
      <c r="E133">
        <v>96</v>
      </c>
      <c r="F133">
        <v>168</v>
      </c>
      <c r="G133">
        <v>268</v>
      </c>
      <c r="I133">
        <f t="shared" si="35"/>
        <v>1.4693231397065619E-3</v>
      </c>
      <c r="J133">
        <f t="shared" si="36"/>
        <v>2.2785098545551209E-3</v>
      </c>
      <c r="K133">
        <f t="shared" si="37"/>
        <v>4.7712362613955864E-4</v>
      </c>
      <c r="L133">
        <f t="shared" si="38"/>
        <v>8.9290697025503653E-4</v>
      </c>
      <c r="M133">
        <f t="shared" si="39"/>
        <v>1.2392030744038179E-3</v>
      </c>
      <c r="N133">
        <f t="shared" si="40"/>
        <v>2.8553164287236309E-3</v>
      </c>
      <c r="P133">
        <f t="shared" si="41"/>
        <v>1.5507207318671654</v>
      </c>
      <c r="Q133">
        <f t="shared" si="42"/>
        <v>0.32472341396246224</v>
      </c>
      <c r="R133">
        <f t="shared" si="43"/>
        <v>0.60769952240278391</v>
      </c>
      <c r="S133">
        <f t="shared" si="44"/>
        <v>0.84338362400751332</v>
      </c>
      <c r="T133">
        <f t="shared" si="45"/>
        <v>1.9432869132475961</v>
      </c>
      <c r="V133">
        <f t="shared" si="46"/>
        <v>9.996274131143265E-4</v>
      </c>
      <c r="W133">
        <f t="shared" si="47"/>
        <v>-5.3665982453051406E-4</v>
      </c>
      <c r="X133">
        <f t="shared" si="48"/>
        <v>-4.4473439433062795E-4</v>
      </c>
      <c r="Y133">
        <f t="shared" si="49"/>
        <v>-2.1107761656518153E-4</v>
      </c>
      <c r="Z133">
        <f t="shared" si="50"/>
        <v>1.8970174833305971E-3</v>
      </c>
    </row>
    <row r="134" spans="1:26" x14ac:dyDescent="0.25">
      <c r="A134">
        <v>33388</v>
      </c>
      <c r="B134">
        <v>296</v>
      </c>
      <c r="C134">
        <v>28</v>
      </c>
      <c r="D134">
        <v>4</v>
      </c>
      <c r="E134">
        <v>56</v>
      </c>
      <c r="F134">
        <v>80</v>
      </c>
      <c r="G134">
        <v>128</v>
      </c>
      <c r="I134">
        <f t="shared" si="35"/>
        <v>7.0148330540829406E-4</v>
      </c>
      <c r="J134">
        <f t="shared" si="36"/>
        <v>1.0633045987923897E-3</v>
      </c>
      <c r="K134">
        <f t="shared" si="37"/>
        <v>6.8160518019936948E-5</v>
      </c>
      <c r="L134">
        <f t="shared" si="38"/>
        <v>5.20862399315438E-4</v>
      </c>
      <c r="M134">
        <f t="shared" si="39"/>
        <v>5.9009670209705619E-4</v>
      </c>
      <c r="N134">
        <f t="shared" si="40"/>
        <v>1.3637332196888984E-3</v>
      </c>
      <c r="P134">
        <f t="shared" si="41"/>
        <v>1.5157945892575444</v>
      </c>
      <c r="Q134">
        <f t="shared" si="42"/>
        <v>9.7166272517725194E-2</v>
      </c>
      <c r="R134">
        <f t="shared" si="43"/>
        <v>0.74251574527817632</v>
      </c>
      <c r="S134">
        <f t="shared" si="44"/>
        <v>0.84121275238844639</v>
      </c>
      <c r="T134">
        <f t="shared" si="45"/>
        <v>1.9440708127688737</v>
      </c>
      <c r="V134">
        <f t="shared" si="46"/>
        <v>4.4227068390084067E-4</v>
      </c>
      <c r="W134">
        <f t="shared" si="47"/>
        <v>-1.5890477077885523E-4</v>
      </c>
      <c r="X134">
        <f t="shared" si="48"/>
        <v>-1.5506657137696479E-4</v>
      </c>
      <c r="Y134">
        <f t="shared" si="49"/>
        <v>-1.0203401937610866E-4</v>
      </c>
      <c r="Z134">
        <f t="shared" si="50"/>
        <v>9.0658820431623207E-4</v>
      </c>
    </row>
    <row r="135" spans="1:26" x14ac:dyDescent="0.25">
      <c r="A135">
        <v>33397</v>
      </c>
      <c r="B135">
        <v>1892</v>
      </c>
      <c r="C135">
        <v>120</v>
      </c>
      <c r="D135">
        <v>204</v>
      </c>
      <c r="E135">
        <v>424</v>
      </c>
      <c r="F135">
        <v>624</v>
      </c>
      <c r="G135">
        <v>520</v>
      </c>
      <c r="I135">
        <f t="shared" si="35"/>
        <v>4.4838054521367989E-3</v>
      </c>
      <c r="J135">
        <f t="shared" si="36"/>
        <v>4.5570197091102417E-3</v>
      </c>
      <c r="K135">
        <f t="shared" si="37"/>
        <v>3.4761864190167844E-3</v>
      </c>
      <c r="L135">
        <f t="shared" si="38"/>
        <v>3.9436724519597444E-3</v>
      </c>
      <c r="M135">
        <f t="shared" si="39"/>
        <v>4.6027542763570376E-3</v>
      </c>
      <c r="N135">
        <f t="shared" si="40"/>
        <v>5.5401662049861496E-3</v>
      </c>
      <c r="P135">
        <f t="shared" si="41"/>
        <v>1.0163285980524761</v>
      </c>
      <c r="Q135">
        <f t="shared" si="42"/>
        <v>0.77527592490886854</v>
      </c>
      <c r="R135">
        <f t="shared" si="43"/>
        <v>0.87953692328027988</v>
      </c>
      <c r="S135">
        <f t="shared" si="44"/>
        <v>1.0265285426609114</v>
      </c>
      <c r="T135">
        <f t="shared" si="45"/>
        <v>1.2355946894051641</v>
      </c>
      <c r="V135">
        <f t="shared" si="46"/>
        <v>7.3808772929411157E-5</v>
      </c>
      <c r="W135">
        <f t="shared" si="47"/>
        <v>-8.8481556264725903E-4</v>
      </c>
      <c r="X135">
        <f t="shared" si="48"/>
        <v>-5.0620874517839931E-4</v>
      </c>
      <c r="Y135">
        <f t="shared" si="49"/>
        <v>1.2051282389239998E-4</v>
      </c>
      <c r="Z135">
        <f t="shared" si="50"/>
        <v>1.1720353687775884E-3</v>
      </c>
    </row>
    <row r="136" spans="1:26" x14ac:dyDescent="0.25">
      <c r="A136">
        <v>33407</v>
      </c>
      <c r="B136">
        <v>252</v>
      </c>
      <c r="C136">
        <v>20</v>
      </c>
      <c r="D136">
        <v>12</v>
      </c>
      <c r="E136">
        <v>44</v>
      </c>
      <c r="F136">
        <v>76</v>
      </c>
      <c r="G136">
        <v>100</v>
      </c>
      <c r="I136">
        <f t="shared" si="35"/>
        <v>5.972087600097639E-4</v>
      </c>
      <c r="J136">
        <f t="shared" si="36"/>
        <v>7.5950328485170702E-4</v>
      </c>
      <c r="K136">
        <f t="shared" si="37"/>
        <v>2.0448155405981084E-4</v>
      </c>
      <c r="L136">
        <f t="shared" si="38"/>
        <v>4.0924902803355842E-4</v>
      </c>
      <c r="M136">
        <f t="shared" si="39"/>
        <v>5.6059186699220333E-4</v>
      </c>
      <c r="N136">
        <f t="shared" si="40"/>
        <v>1.0654165778819519E-3</v>
      </c>
      <c r="P136">
        <f t="shared" si="41"/>
        <v>1.2717550975630192</v>
      </c>
      <c r="Q136">
        <f t="shared" si="42"/>
        <v>0.3423954364910316</v>
      </c>
      <c r="R136">
        <f t="shared" si="43"/>
        <v>0.68526963339731906</v>
      </c>
      <c r="S136">
        <f t="shared" si="44"/>
        <v>0.93868661099853612</v>
      </c>
      <c r="T136">
        <f t="shared" si="45"/>
        <v>1.7839935533841353</v>
      </c>
      <c r="V136">
        <f t="shared" si="46"/>
        <v>1.8258300460911932E-4</v>
      </c>
      <c r="W136">
        <f t="shared" si="47"/>
        <v>-2.1916107273924171E-4</v>
      </c>
      <c r="X136">
        <f t="shared" si="48"/>
        <v>-1.5467276151934475E-4</v>
      </c>
      <c r="Y136">
        <f t="shared" si="49"/>
        <v>-3.5470667284964613E-5</v>
      </c>
      <c r="Z136">
        <f t="shared" si="50"/>
        <v>6.1672109586338535E-4</v>
      </c>
    </row>
    <row r="137" spans="1:26" x14ac:dyDescent="0.25">
      <c r="A137">
        <v>33408</v>
      </c>
      <c r="B137">
        <v>96</v>
      </c>
      <c r="C137">
        <v>16</v>
      </c>
      <c r="D137">
        <v>12</v>
      </c>
      <c r="E137">
        <v>20</v>
      </c>
      <c r="F137">
        <v>16</v>
      </c>
      <c r="G137">
        <v>32</v>
      </c>
      <c r="I137">
        <f t="shared" si="35"/>
        <v>2.2750809905133863E-4</v>
      </c>
      <c r="J137">
        <f t="shared" si="36"/>
        <v>6.0760262788136555E-4</v>
      </c>
      <c r="K137">
        <f t="shared" si="37"/>
        <v>2.0448155405981084E-4</v>
      </c>
      <c r="L137">
        <f t="shared" si="38"/>
        <v>1.8602228546979929E-4</v>
      </c>
      <c r="M137">
        <f t="shared" si="39"/>
        <v>1.1801934041941123E-4</v>
      </c>
      <c r="N137">
        <f t="shared" si="40"/>
        <v>3.4093330492222459E-4</v>
      </c>
      <c r="P137">
        <f t="shared" si="41"/>
        <v>2.6706857048823403</v>
      </c>
      <c r="Q137">
        <f t="shared" si="42"/>
        <v>0.89878802078895792</v>
      </c>
      <c r="R137">
        <f t="shared" si="43"/>
        <v>0.81765126712180125</v>
      </c>
      <c r="S137">
        <f t="shared" si="44"/>
        <v>0.5187478639728752</v>
      </c>
      <c r="T137">
        <f t="shared" si="45"/>
        <v>1.4985545848426736</v>
      </c>
      <c r="V137">
        <f t="shared" si="46"/>
        <v>5.9686948406818775E-4</v>
      </c>
      <c r="W137">
        <f t="shared" si="47"/>
        <v>-2.181983132281428E-5</v>
      </c>
      <c r="X137">
        <f t="shared" si="48"/>
        <v>-3.7449886915788065E-5</v>
      </c>
      <c r="Y137">
        <f t="shared" si="49"/>
        <v>-7.7460498199568548E-5</v>
      </c>
      <c r="Z137">
        <f t="shared" si="50"/>
        <v>1.3790787417263008E-4</v>
      </c>
    </row>
    <row r="138" spans="1:26" x14ac:dyDescent="0.25">
      <c r="A138">
        <v>33413</v>
      </c>
      <c r="B138">
        <v>980</v>
      </c>
      <c r="C138">
        <v>72</v>
      </c>
      <c r="D138">
        <v>76</v>
      </c>
      <c r="E138">
        <v>208</v>
      </c>
      <c r="F138">
        <v>304</v>
      </c>
      <c r="G138">
        <v>320</v>
      </c>
      <c r="I138">
        <f t="shared" si="35"/>
        <v>2.3224785111490816E-3</v>
      </c>
      <c r="J138">
        <f t="shared" si="36"/>
        <v>2.7342118254661449E-3</v>
      </c>
      <c r="K138">
        <f t="shared" si="37"/>
        <v>1.2950498423788021E-3</v>
      </c>
      <c r="L138">
        <f t="shared" si="38"/>
        <v>1.9346317688859124E-3</v>
      </c>
      <c r="M138">
        <f t="shared" si="39"/>
        <v>2.2423674679688133E-3</v>
      </c>
      <c r="N138">
        <f t="shared" si="40"/>
        <v>3.4093330492222457E-3</v>
      </c>
      <c r="P138">
        <f t="shared" si="41"/>
        <v>1.1772818617440521</v>
      </c>
      <c r="Q138">
        <f t="shared" si="42"/>
        <v>0.55761542514253726</v>
      </c>
      <c r="R138">
        <f t="shared" si="43"/>
        <v>0.83300308683102686</v>
      </c>
      <c r="S138">
        <f t="shared" si="44"/>
        <v>0.96550622845563716</v>
      </c>
      <c r="T138">
        <f t="shared" si="45"/>
        <v>1.4679718382132312</v>
      </c>
      <c r="V138">
        <f t="shared" si="46"/>
        <v>4.4624599368008294E-4</v>
      </c>
      <c r="W138">
        <f t="shared" si="47"/>
        <v>-7.5642016684362534E-4</v>
      </c>
      <c r="X138">
        <f t="shared" si="48"/>
        <v>-3.5349191433369154E-4</v>
      </c>
      <c r="Y138">
        <f t="shared" si="49"/>
        <v>-7.8713211085586622E-5</v>
      </c>
      <c r="Z138">
        <f t="shared" si="50"/>
        <v>1.3087807244146087E-3</v>
      </c>
    </row>
    <row r="139" spans="1:26" x14ac:dyDescent="0.25">
      <c r="A139">
        <v>33414</v>
      </c>
      <c r="B139">
        <v>116</v>
      </c>
      <c r="C139">
        <v>16</v>
      </c>
      <c r="D139">
        <v>12</v>
      </c>
      <c r="E139">
        <v>32</v>
      </c>
      <c r="F139">
        <v>20</v>
      </c>
      <c r="G139">
        <v>36</v>
      </c>
      <c r="I139">
        <f t="shared" si="35"/>
        <v>2.7490561968703415E-4</v>
      </c>
      <c r="J139">
        <f t="shared" si="36"/>
        <v>6.0760262788136555E-4</v>
      </c>
      <c r="K139">
        <f t="shared" si="37"/>
        <v>2.0448155405981084E-4</v>
      </c>
      <c r="L139">
        <f t="shared" si="38"/>
        <v>2.9763565675167884E-4</v>
      </c>
      <c r="M139">
        <f t="shared" si="39"/>
        <v>1.4752417552426405E-4</v>
      </c>
      <c r="N139">
        <f t="shared" si="40"/>
        <v>3.8354996803750265E-4</v>
      </c>
      <c r="P139">
        <f t="shared" si="41"/>
        <v>2.2102226523164195</v>
      </c>
      <c r="Q139">
        <f t="shared" si="42"/>
        <v>0.7438245689287929</v>
      </c>
      <c r="R139">
        <f t="shared" si="43"/>
        <v>1.0826830571543851</v>
      </c>
      <c r="S139">
        <f t="shared" si="44"/>
        <v>0.53663572135125026</v>
      </c>
      <c r="T139">
        <f t="shared" si="45"/>
        <v>1.3952059927845581</v>
      </c>
      <c r="V139">
        <f t="shared" si="46"/>
        <v>4.8188554778229336E-4</v>
      </c>
      <c r="W139">
        <f t="shared" si="47"/>
        <v>-6.0516329502286704E-5</v>
      </c>
      <c r="X139">
        <f t="shared" si="48"/>
        <v>2.3644852953551786E-5</v>
      </c>
      <c r="Y139">
        <f t="shared" si="49"/>
        <v>-9.1824324289512555E-5</v>
      </c>
      <c r="Z139">
        <f t="shared" si="50"/>
        <v>1.2773827509286411E-4</v>
      </c>
    </row>
    <row r="140" spans="1:26" x14ac:dyDescent="0.25">
      <c r="A140">
        <v>33415</v>
      </c>
      <c r="B140">
        <v>540</v>
      </c>
      <c r="C140">
        <v>36</v>
      </c>
      <c r="D140">
        <v>36</v>
      </c>
      <c r="E140">
        <v>124</v>
      </c>
      <c r="F140">
        <v>144</v>
      </c>
      <c r="G140">
        <v>200</v>
      </c>
      <c r="I140">
        <f t="shared" si="35"/>
        <v>1.2797330571637797E-3</v>
      </c>
      <c r="J140">
        <f t="shared" si="36"/>
        <v>1.3671059127330725E-3</v>
      </c>
      <c r="K140">
        <f t="shared" si="37"/>
        <v>6.1344466217943259E-4</v>
      </c>
      <c r="L140">
        <f t="shared" si="38"/>
        <v>1.1533381699127556E-3</v>
      </c>
      <c r="M140">
        <f t="shared" si="39"/>
        <v>1.0621740637747012E-3</v>
      </c>
      <c r="N140">
        <f t="shared" si="40"/>
        <v>2.1308331557639039E-3</v>
      </c>
      <c r="P140">
        <f t="shared" si="41"/>
        <v>1.0682742819529361</v>
      </c>
      <c r="Q140">
        <f t="shared" si="42"/>
        <v>0.47935361108744429</v>
      </c>
      <c r="R140">
        <f t="shared" si="43"/>
        <v>0.90123339664980762</v>
      </c>
      <c r="S140">
        <f t="shared" si="44"/>
        <v>0.82999658235660045</v>
      </c>
      <c r="T140">
        <f t="shared" si="45"/>
        <v>1.665060649825193</v>
      </c>
      <c r="V140">
        <f t="shared" si="46"/>
        <v>9.028986182575051E-5</v>
      </c>
      <c r="W140">
        <f t="shared" si="47"/>
        <v>-4.5107612069086709E-4</v>
      </c>
      <c r="X140">
        <f t="shared" si="48"/>
        <v>-1.1993680477377216E-4</v>
      </c>
      <c r="Y140">
        <f t="shared" si="49"/>
        <v>-1.9791881893131591E-4</v>
      </c>
      <c r="Z140">
        <f t="shared" si="50"/>
        <v>1.0864298936510166E-3</v>
      </c>
    </row>
    <row r="141" spans="1:26" x14ac:dyDescent="0.25">
      <c r="A141">
        <v>33416</v>
      </c>
      <c r="B141">
        <v>276</v>
      </c>
      <c r="C141">
        <v>16</v>
      </c>
      <c r="D141">
        <v>8</v>
      </c>
      <c r="E141">
        <v>56</v>
      </c>
      <c r="F141">
        <v>84</v>
      </c>
      <c r="G141">
        <v>112</v>
      </c>
      <c r="I141">
        <f t="shared" si="35"/>
        <v>6.5408578477259857E-4</v>
      </c>
      <c r="J141">
        <f t="shared" si="36"/>
        <v>6.0760262788136555E-4</v>
      </c>
      <c r="K141">
        <f t="shared" si="37"/>
        <v>1.363210360398739E-4</v>
      </c>
      <c r="L141">
        <f t="shared" si="38"/>
        <v>5.20862399315438E-4</v>
      </c>
      <c r="M141">
        <f t="shared" si="39"/>
        <v>6.1960153720190894E-4</v>
      </c>
      <c r="N141">
        <f t="shared" si="40"/>
        <v>1.1932665672277861E-3</v>
      </c>
      <c r="P141">
        <f t="shared" si="41"/>
        <v>0.92893415821994441</v>
      </c>
      <c r="Q141">
        <f t="shared" si="42"/>
        <v>0.2084146135162801</v>
      </c>
      <c r="R141">
        <f t="shared" si="43"/>
        <v>0.79632123406644983</v>
      </c>
      <c r="S141">
        <f t="shared" si="44"/>
        <v>0.94727870812438075</v>
      </c>
      <c r="T141">
        <f t="shared" si="45"/>
        <v>1.8243273206780373</v>
      </c>
      <c r="V141">
        <f t="shared" si="46"/>
        <v>-4.4790895986839067E-5</v>
      </c>
      <c r="W141">
        <f t="shared" si="47"/>
        <v>-2.1378217249687988E-4</v>
      </c>
      <c r="X141">
        <f t="shared" si="48"/>
        <v>-1.1862777306244789E-4</v>
      </c>
      <c r="Y141">
        <f t="shared" si="49"/>
        <v>-3.3558810583883021E-5</v>
      </c>
      <c r="Z141">
        <f t="shared" si="50"/>
        <v>7.1740537715756219E-4</v>
      </c>
    </row>
    <row r="142" spans="1:26" x14ac:dyDescent="0.25">
      <c r="A142">
        <v>33417</v>
      </c>
      <c r="B142">
        <v>872</v>
      </c>
      <c r="C142">
        <v>76</v>
      </c>
      <c r="D142">
        <v>56</v>
      </c>
      <c r="E142">
        <v>188</v>
      </c>
      <c r="F142">
        <v>252</v>
      </c>
      <c r="G142">
        <v>300</v>
      </c>
      <c r="I142">
        <f t="shared" si="35"/>
        <v>2.0665318997163257E-3</v>
      </c>
      <c r="J142">
        <f t="shared" si="36"/>
        <v>2.8861124824364867E-3</v>
      </c>
      <c r="K142">
        <f t="shared" si="37"/>
        <v>9.5424725227911727E-4</v>
      </c>
      <c r="L142">
        <f t="shared" si="38"/>
        <v>1.7486094834161133E-3</v>
      </c>
      <c r="M142">
        <f t="shared" si="39"/>
        <v>1.8588046116057269E-3</v>
      </c>
      <c r="N142">
        <f t="shared" si="40"/>
        <v>3.1962497336458554E-3</v>
      </c>
      <c r="P142">
        <f t="shared" si="41"/>
        <v>1.3965971117274625</v>
      </c>
      <c r="Q142">
        <f t="shared" si="42"/>
        <v>0.46176265288240043</v>
      </c>
      <c r="R142">
        <f t="shared" si="43"/>
        <v>0.84615654065448787</v>
      </c>
      <c r="S142">
        <f t="shared" si="44"/>
        <v>0.8994802412006736</v>
      </c>
      <c r="T142">
        <f t="shared" si="45"/>
        <v>1.5466733100440437</v>
      </c>
      <c r="V142">
        <f t="shared" si="46"/>
        <v>9.6407309819834211E-4</v>
      </c>
      <c r="W142">
        <f t="shared" si="47"/>
        <v>-7.3735091526796765E-4</v>
      </c>
      <c r="X142">
        <f t="shared" si="48"/>
        <v>-2.9210678840501498E-4</v>
      </c>
      <c r="Y142">
        <f t="shared" si="49"/>
        <v>-1.9691840031408047E-4</v>
      </c>
      <c r="Z142">
        <f t="shared" si="50"/>
        <v>1.393904878056446E-3</v>
      </c>
    </row>
    <row r="143" spans="1:26" x14ac:dyDescent="0.25">
      <c r="A143">
        <v>33422</v>
      </c>
      <c r="B143">
        <v>2624</v>
      </c>
      <c r="C143">
        <v>164</v>
      </c>
      <c r="D143">
        <v>440</v>
      </c>
      <c r="E143">
        <v>764</v>
      </c>
      <c r="F143">
        <v>812</v>
      </c>
      <c r="G143">
        <v>444</v>
      </c>
      <c r="I143">
        <f t="shared" si="35"/>
        <v>6.218554707403256E-3</v>
      </c>
      <c r="J143">
        <f t="shared" si="36"/>
        <v>6.2279269357839971E-3</v>
      </c>
      <c r="K143">
        <f t="shared" si="37"/>
        <v>7.4976569821930648E-3</v>
      </c>
      <c r="L143">
        <f t="shared" si="38"/>
        <v>7.1060513049463325E-3</v>
      </c>
      <c r="M143">
        <f t="shared" si="39"/>
        <v>5.9894815262851201E-3</v>
      </c>
      <c r="N143">
        <f t="shared" si="40"/>
        <v>4.730449605795866E-3</v>
      </c>
      <c r="P143">
        <f t="shared" si="41"/>
        <v>1.0015071393308774</v>
      </c>
      <c r="Q143">
        <f t="shared" si="42"/>
        <v>1.2056912473998216</v>
      </c>
      <c r="R143">
        <f t="shared" si="43"/>
        <v>1.1427175025872978</v>
      </c>
      <c r="S143">
        <f t="shared" si="44"/>
        <v>0.9631629547545153</v>
      </c>
      <c r="T143">
        <f t="shared" si="45"/>
        <v>0.7606992023667839</v>
      </c>
      <c r="V143">
        <f t="shared" si="46"/>
        <v>9.3792874622960708E-6</v>
      </c>
      <c r="W143">
        <f t="shared" si="47"/>
        <v>1.402459619593003E-3</v>
      </c>
      <c r="X143">
        <f t="shared" si="48"/>
        <v>9.4801261920598849E-4</v>
      </c>
      <c r="Y143">
        <f t="shared" si="49"/>
        <v>-2.2480120821734691E-4</v>
      </c>
      <c r="Z143">
        <f t="shared" si="50"/>
        <v>-1.2938596409097171E-3</v>
      </c>
    </row>
    <row r="144" spans="1:26" x14ac:dyDescent="0.25">
      <c r="A144">
        <v>33425</v>
      </c>
      <c r="B144">
        <v>468</v>
      </c>
      <c r="C144">
        <v>48</v>
      </c>
      <c r="D144">
        <v>16</v>
      </c>
      <c r="E144">
        <v>72</v>
      </c>
      <c r="F144">
        <v>144</v>
      </c>
      <c r="G144">
        <v>188</v>
      </c>
      <c r="I144">
        <f t="shared" si="35"/>
        <v>1.1091019828752759E-3</v>
      </c>
      <c r="J144">
        <f t="shared" si="36"/>
        <v>1.8228078836440968E-3</v>
      </c>
      <c r="K144">
        <f t="shared" si="37"/>
        <v>2.7264207207974779E-4</v>
      </c>
      <c r="L144">
        <f t="shared" si="38"/>
        <v>6.6968022769127737E-4</v>
      </c>
      <c r="M144">
        <f t="shared" si="39"/>
        <v>1.0621740637747012E-3</v>
      </c>
      <c r="N144">
        <f t="shared" si="40"/>
        <v>2.0029831664180693E-3</v>
      </c>
      <c r="P144">
        <f t="shared" si="41"/>
        <v>1.6434988953122094</v>
      </c>
      <c r="Q144">
        <f t="shared" si="42"/>
        <v>0.2458223646602278</v>
      </c>
      <c r="R144">
        <f t="shared" si="43"/>
        <v>0.60380401264379158</v>
      </c>
      <c r="S144">
        <f t="shared" si="44"/>
        <v>0.95768836425761583</v>
      </c>
      <c r="T144">
        <f t="shared" si="45"/>
        <v>1.8059503971180935</v>
      </c>
      <c r="V144">
        <f t="shared" si="46"/>
        <v>9.0562097802685318E-4</v>
      </c>
      <c r="W144">
        <f t="shared" si="47"/>
        <v>-3.8255665979735221E-4</v>
      </c>
      <c r="X144">
        <f t="shared" si="48"/>
        <v>-3.3785743584861756E-4</v>
      </c>
      <c r="Y144">
        <f t="shared" si="49"/>
        <v>-4.5920814311913893E-5</v>
      </c>
      <c r="Z144">
        <f t="shared" si="50"/>
        <v>1.1839372888817964E-3</v>
      </c>
    </row>
    <row r="145" spans="1:26" x14ac:dyDescent="0.25">
      <c r="A145">
        <v>33431</v>
      </c>
      <c r="B145">
        <v>140</v>
      </c>
      <c r="C145">
        <v>4</v>
      </c>
      <c r="D145">
        <v>4</v>
      </c>
      <c r="E145">
        <v>24</v>
      </c>
      <c r="F145">
        <v>44</v>
      </c>
      <c r="G145">
        <v>64</v>
      </c>
      <c r="I145">
        <f t="shared" si="35"/>
        <v>3.3178264444986882E-4</v>
      </c>
      <c r="J145">
        <f t="shared" si="36"/>
        <v>1.5190065697034139E-4</v>
      </c>
      <c r="K145">
        <f t="shared" si="37"/>
        <v>6.8160518019936948E-5</v>
      </c>
      <c r="L145">
        <f t="shared" si="38"/>
        <v>2.2322674256375913E-4</v>
      </c>
      <c r="M145">
        <f t="shared" si="39"/>
        <v>3.245531861533809E-4</v>
      </c>
      <c r="N145">
        <f t="shared" si="40"/>
        <v>6.8186660984444918E-4</v>
      </c>
      <c r="P145">
        <f t="shared" si="41"/>
        <v>0.45783183512268688</v>
      </c>
      <c r="Q145">
        <f t="shared" si="42"/>
        <v>0.20543726189461897</v>
      </c>
      <c r="R145">
        <f t="shared" si="43"/>
        <v>0.67281018551736782</v>
      </c>
      <c r="S145">
        <f t="shared" si="44"/>
        <v>0.97821025777742188</v>
      </c>
      <c r="T145">
        <f t="shared" si="45"/>
        <v>2.0551605734985237</v>
      </c>
      <c r="V145">
        <f t="shared" si="46"/>
        <v>-1.18672894772853E-4</v>
      </c>
      <c r="W145">
        <f t="shared" si="47"/>
        <v>-1.0787183004682791E-4</v>
      </c>
      <c r="X145">
        <f t="shared" si="48"/>
        <v>-8.8462979282485731E-5</v>
      </c>
      <c r="Y145">
        <f t="shared" si="49"/>
        <v>-7.1501158821515725E-6</v>
      </c>
      <c r="Z145">
        <f t="shared" si="50"/>
        <v>4.911853281746076E-4</v>
      </c>
    </row>
    <row r="146" spans="1:26" x14ac:dyDescent="0.25">
      <c r="A146">
        <v>33433</v>
      </c>
      <c r="B146">
        <v>3332</v>
      </c>
      <c r="C146">
        <v>208</v>
      </c>
      <c r="D146">
        <v>324</v>
      </c>
      <c r="E146">
        <v>820</v>
      </c>
      <c r="F146">
        <v>1096</v>
      </c>
      <c r="G146">
        <v>884</v>
      </c>
      <c r="I146">
        <f t="shared" si="35"/>
        <v>7.8964269379068787E-3</v>
      </c>
      <c r="J146">
        <f t="shared" si="36"/>
        <v>7.8988341624577525E-3</v>
      </c>
      <c r="K146">
        <f t="shared" si="37"/>
        <v>5.521001959614893E-3</v>
      </c>
      <c r="L146">
        <f t="shared" si="38"/>
        <v>7.6269137042617704E-3</v>
      </c>
      <c r="M146">
        <f t="shared" si="39"/>
        <v>8.0843248187296695E-3</v>
      </c>
      <c r="N146">
        <f t="shared" si="40"/>
        <v>9.4182825484764535E-3</v>
      </c>
      <c r="P146">
        <f t="shared" si="41"/>
        <v>1.0003048498478873</v>
      </c>
      <c r="Q146">
        <f t="shared" si="42"/>
        <v>0.6991772358598376</v>
      </c>
      <c r="R146">
        <f t="shared" si="43"/>
        <v>0.96586896380294396</v>
      </c>
      <c r="S146">
        <f t="shared" si="44"/>
        <v>1.0237953041673551</v>
      </c>
      <c r="T146">
        <f t="shared" si="45"/>
        <v>1.1927271185482502</v>
      </c>
      <c r="V146">
        <f t="shared" si="46"/>
        <v>2.4075914346132375E-6</v>
      </c>
      <c r="W146">
        <f t="shared" si="47"/>
        <v>-1.9756961417016724E-3</v>
      </c>
      <c r="X146">
        <f t="shared" si="48"/>
        <v>-2.6486061173790269E-4</v>
      </c>
      <c r="Y146">
        <f t="shared" si="49"/>
        <v>1.901159006245778E-4</v>
      </c>
      <c r="Z146">
        <f t="shared" si="50"/>
        <v>1.6599005455276785E-3</v>
      </c>
    </row>
    <row r="147" spans="1:26" x14ac:dyDescent="0.25">
      <c r="A147">
        <v>33434</v>
      </c>
      <c r="B147">
        <v>860</v>
      </c>
      <c r="C147">
        <v>36</v>
      </c>
      <c r="D147">
        <v>36</v>
      </c>
      <c r="E147">
        <v>148</v>
      </c>
      <c r="F147">
        <v>332</v>
      </c>
      <c r="G147">
        <v>308</v>
      </c>
      <c r="I147">
        <f t="shared" si="35"/>
        <v>2.0380933873349084E-3</v>
      </c>
      <c r="J147">
        <f t="shared" si="36"/>
        <v>1.3671059127330725E-3</v>
      </c>
      <c r="K147">
        <f t="shared" si="37"/>
        <v>6.1344466217943259E-4</v>
      </c>
      <c r="L147">
        <f t="shared" si="38"/>
        <v>1.3765649124765147E-3</v>
      </c>
      <c r="M147">
        <f t="shared" si="39"/>
        <v>2.4489013137027832E-3</v>
      </c>
      <c r="N147">
        <f t="shared" si="40"/>
        <v>3.2814830598764115E-3</v>
      </c>
      <c r="P147">
        <f t="shared" si="41"/>
        <v>0.67077687471463432</v>
      </c>
      <c r="Q147">
        <f t="shared" si="42"/>
        <v>0.30098947672932547</v>
      </c>
      <c r="R147">
        <f t="shared" si="43"/>
        <v>0.67541797693410188</v>
      </c>
      <c r="S147">
        <f t="shared" si="44"/>
        <v>1.2015648198069391</v>
      </c>
      <c r="T147">
        <f t="shared" si="45"/>
        <v>1.6100749260402678</v>
      </c>
      <c r="V147">
        <f t="shared" si="46"/>
        <v>-5.4591098839307749E-4</v>
      </c>
      <c r="W147">
        <f t="shared" si="47"/>
        <v>-7.3655072218720185E-4</v>
      </c>
      <c r="X147">
        <f t="shared" si="48"/>
        <v>-5.4019649617811319E-4</v>
      </c>
      <c r="Y147">
        <f t="shared" si="49"/>
        <v>4.4967882736327355E-4</v>
      </c>
      <c r="Z147">
        <f t="shared" si="50"/>
        <v>1.5629071007312136E-3</v>
      </c>
    </row>
    <row r="148" spans="1:26" x14ac:dyDescent="0.25">
      <c r="A148">
        <v>33436</v>
      </c>
      <c r="B148">
        <v>320</v>
      </c>
      <c r="C148">
        <v>24</v>
      </c>
      <c r="D148">
        <v>8</v>
      </c>
      <c r="E148">
        <v>60</v>
      </c>
      <c r="F148">
        <v>104</v>
      </c>
      <c r="G148">
        <v>124</v>
      </c>
      <c r="I148">
        <f t="shared" si="35"/>
        <v>7.5836033017112874E-4</v>
      </c>
      <c r="J148">
        <f t="shared" si="36"/>
        <v>9.1140394182204838E-4</v>
      </c>
      <c r="K148">
        <f t="shared" si="37"/>
        <v>1.363210360398739E-4</v>
      </c>
      <c r="L148">
        <f t="shared" si="38"/>
        <v>5.580668564093979E-4</v>
      </c>
      <c r="M148">
        <f t="shared" si="39"/>
        <v>7.6712571272617301E-4</v>
      </c>
      <c r="N148">
        <f t="shared" si="40"/>
        <v>1.3211165565736203E-3</v>
      </c>
      <c r="P148">
        <f t="shared" si="41"/>
        <v>1.2018085671970531</v>
      </c>
      <c r="Q148">
        <f t="shared" si="42"/>
        <v>0.1797576041577916</v>
      </c>
      <c r="R148">
        <f t="shared" si="43"/>
        <v>0.73588614040962119</v>
      </c>
      <c r="S148">
        <f t="shared" si="44"/>
        <v>1.0115583347471067</v>
      </c>
      <c r="T148">
        <f t="shared" si="45"/>
        <v>1.7420697048796079</v>
      </c>
      <c r="V148">
        <f t="shared" si="46"/>
        <v>1.6754116419416179E-4</v>
      </c>
      <c r="W148">
        <f t="shared" si="47"/>
        <v>-2.3394679788007791E-4</v>
      </c>
      <c r="X148">
        <f t="shared" si="48"/>
        <v>-1.7114787251020042E-4</v>
      </c>
      <c r="Y148">
        <f t="shared" si="49"/>
        <v>8.8158451193770586E-6</v>
      </c>
      <c r="Z148">
        <f t="shared" si="50"/>
        <v>7.3331730872665951E-4</v>
      </c>
    </row>
    <row r="149" spans="1:26" x14ac:dyDescent="0.25">
      <c r="A149">
        <v>33439</v>
      </c>
      <c r="B149">
        <v>440</v>
      </c>
      <c r="C149">
        <v>24</v>
      </c>
      <c r="D149">
        <v>20</v>
      </c>
      <c r="E149">
        <v>48</v>
      </c>
      <c r="F149">
        <v>140</v>
      </c>
      <c r="G149">
        <v>208</v>
      </c>
      <c r="I149">
        <f t="shared" si="35"/>
        <v>1.0427454539853021E-3</v>
      </c>
      <c r="J149">
        <f t="shared" si="36"/>
        <v>9.1140394182204838E-4</v>
      </c>
      <c r="K149">
        <f t="shared" si="37"/>
        <v>3.4080259009968474E-4</v>
      </c>
      <c r="L149">
        <f t="shared" si="38"/>
        <v>4.4645348512751827E-4</v>
      </c>
      <c r="M149">
        <f t="shared" si="39"/>
        <v>1.0326692286698482E-3</v>
      </c>
      <c r="N149">
        <f t="shared" si="40"/>
        <v>2.21606648199446E-3</v>
      </c>
      <c r="P149">
        <f t="shared" si="41"/>
        <v>0.87404259432512943</v>
      </c>
      <c r="Q149">
        <f t="shared" si="42"/>
        <v>0.32683200755962105</v>
      </c>
      <c r="R149">
        <f t="shared" si="43"/>
        <v>0.42815193623832493</v>
      </c>
      <c r="S149">
        <f t="shared" si="44"/>
        <v>0.9903368312209434</v>
      </c>
      <c r="T149">
        <f t="shared" si="45"/>
        <v>2.1252228657768826</v>
      </c>
      <c r="V149">
        <f t="shared" si="46"/>
        <v>-1.2269882163520946E-4</v>
      </c>
      <c r="W149">
        <f t="shared" si="47"/>
        <v>-3.8112259638525223E-4</v>
      </c>
      <c r="X149">
        <f t="shared" si="48"/>
        <v>-3.7871629228585201E-4</v>
      </c>
      <c r="Y149">
        <f t="shared" si="49"/>
        <v>-1.0027383606100282E-5</v>
      </c>
      <c r="Z149">
        <f t="shared" si="50"/>
        <v>1.6706408307805354E-3</v>
      </c>
    </row>
    <row r="150" spans="1:26" x14ac:dyDescent="0.25">
      <c r="A150">
        <v>33448</v>
      </c>
      <c r="B150">
        <v>1132</v>
      </c>
      <c r="C150">
        <v>72</v>
      </c>
      <c r="D150">
        <v>92</v>
      </c>
      <c r="E150">
        <v>272</v>
      </c>
      <c r="F150">
        <v>332</v>
      </c>
      <c r="G150">
        <v>364</v>
      </c>
      <c r="I150">
        <f t="shared" si="35"/>
        <v>2.6826996679803678E-3</v>
      </c>
      <c r="J150">
        <f t="shared" si="36"/>
        <v>2.7342118254661449E-3</v>
      </c>
      <c r="K150">
        <f t="shared" si="37"/>
        <v>1.5676919144585499E-3</v>
      </c>
      <c r="L150">
        <f t="shared" si="38"/>
        <v>2.5299030823892703E-3</v>
      </c>
      <c r="M150">
        <f t="shared" si="39"/>
        <v>2.4489013137027832E-3</v>
      </c>
      <c r="N150">
        <f t="shared" si="40"/>
        <v>3.8781163434903048E-3</v>
      </c>
      <c r="P150">
        <f t="shared" si="41"/>
        <v>1.0192016117572182</v>
      </c>
      <c r="Q150">
        <f t="shared" si="42"/>
        <v>0.58437100998292679</v>
      </c>
      <c r="R150">
        <f t="shared" si="43"/>
        <v>0.94304372292775951</v>
      </c>
      <c r="S150">
        <f t="shared" si="44"/>
        <v>0.91284959808654376</v>
      </c>
      <c r="T150">
        <f t="shared" si="45"/>
        <v>1.4456021260143106</v>
      </c>
      <c r="V150">
        <f t="shared" si="46"/>
        <v>5.2003580316897302E-5</v>
      </c>
      <c r="W150">
        <f t="shared" si="47"/>
        <v>-8.4219420679093864E-4</v>
      </c>
      <c r="X150">
        <f t="shared" si="48"/>
        <v>-1.4836017456186737E-4</v>
      </c>
      <c r="Y150">
        <f t="shared" si="49"/>
        <v>-2.2330097421059455E-4</v>
      </c>
      <c r="Z150">
        <f t="shared" si="50"/>
        <v>1.4291864359114819E-3</v>
      </c>
    </row>
    <row r="151" spans="1:26" x14ac:dyDescent="0.25">
      <c r="A151">
        <v>33449</v>
      </c>
      <c r="B151">
        <v>11013</v>
      </c>
      <c r="C151">
        <v>576</v>
      </c>
      <c r="D151">
        <v>1788</v>
      </c>
      <c r="E151">
        <v>3812</v>
      </c>
      <c r="F151">
        <v>3824</v>
      </c>
      <c r="G151">
        <v>1013</v>
      </c>
      <c r="I151">
        <f t="shared" si="35"/>
        <v>2.6099444738045752E-2</v>
      </c>
      <c r="J151">
        <f t="shared" si="36"/>
        <v>2.1873694603729159E-2</v>
      </c>
      <c r="K151">
        <f t="shared" si="37"/>
        <v>3.0467751554911816E-2</v>
      </c>
      <c r="L151">
        <f t="shared" si="38"/>
        <v>3.5455847610543746E-2</v>
      </c>
      <c r="M151">
        <f t="shared" si="39"/>
        <v>2.8206622360239283E-2</v>
      </c>
      <c r="N151">
        <f t="shared" si="40"/>
        <v>1.0792669933944172E-2</v>
      </c>
      <c r="P151">
        <f t="shared" si="41"/>
        <v>0.8380904200556949</v>
      </c>
      <c r="Q151">
        <f t="shared" si="42"/>
        <v>1.16737163800647</v>
      </c>
      <c r="R151">
        <f t="shared" si="43"/>
        <v>1.3584904953498476</v>
      </c>
      <c r="S151">
        <f t="shared" si="44"/>
        <v>1.0807364924174747</v>
      </c>
      <c r="T151">
        <f t="shared" si="45"/>
        <v>0.41352105541967532</v>
      </c>
      <c r="V151">
        <f t="shared" si="46"/>
        <v>-3.8635350270755913E-3</v>
      </c>
      <c r="W151">
        <f t="shared" si="47"/>
        <v>4.7150295334127679E-3</v>
      </c>
      <c r="X151">
        <f t="shared" si="48"/>
        <v>1.0862755295816059E-2</v>
      </c>
      <c r="Y151">
        <f t="shared" si="49"/>
        <v>2.1900396195534502E-3</v>
      </c>
      <c r="Z151">
        <f t="shared" si="50"/>
        <v>-9.5304331430977798E-3</v>
      </c>
    </row>
    <row r="152" spans="1:26" x14ac:dyDescent="0.25">
      <c r="A152">
        <v>33452</v>
      </c>
      <c r="B152">
        <v>264</v>
      </c>
      <c r="C152">
        <v>20</v>
      </c>
      <c r="D152">
        <v>20</v>
      </c>
      <c r="E152">
        <v>56</v>
      </c>
      <c r="F152">
        <v>80</v>
      </c>
      <c r="G152">
        <v>88</v>
      </c>
      <c r="I152">
        <f t="shared" si="35"/>
        <v>6.2564727239118123E-4</v>
      </c>
      <c r="J152">
        <f t="shared" si="36"/>
        <v>7.5950328485170702E-4</v>
      </c>
      <c r="K152">
        <f t="shared" si="37"/>
        <v>3.4080259009968474E-4</v>
      </c>
      <c r="L152">
        <f t="shared" si="38"/>
        <v>5.20862399315438E-4</v>
      </c>
      <c r="M152">
        <f t="shared" si="39"/>
        <v>5.9009670209705619E-4</v>
      </c>
      <c r="N152">
        <f t="shared" si="40"/>
        <v>9.3756658853611766E-4</v>
      </c>
      <c r="P152">
        <f t="shared" si="41"/>
        <v>1.2139480476737912</v>
      </c>
      <c r="Q152">
        <f t="shared" si="42"/>
        <v>0.54472001259936842</v>
      </c>
      <c r="R152">
        <f t="shared" si="43"/>
        <v>0.83251765379674303</v>
      </c>
      <c r="S152">
        <f t="shared" si="44"/>
        <v>0.94317793449613685</v>
      </c>
      <c r="T152">
        <f t="shared" si="45"/>
        <v>1.4985545848426736</v>
      </c>
      <c r="V152">
        <f t="shared" si="46"/>
        <v>1.4725089992306548E-4</v>
      </c>
      <c r="W152">
        <f t="shared" si="47"/>
        <v>-2.070319007165155E-4</v>
      </c>
      <c r="X152">
        <f t="shared" si="48"/>
        <v>-9.5474521356003184E-5</v>
      </c>
      <c r="Y152">
        <f t="shared" si="49"/>
        <v>-3.4520848460355774E-5</v>
      </c>
      <c r="Z152">
        <f t="shared" si="50"/>
        <v>3.7924665397473279E-4</v>
      </c>
    </row>
    <row r="153" spans="1:26" x14ac:dyDescent="0.25">
      <c r="A153">
        <v>33454</v>
      </c>
      <c r="B153">
        <v>532</v>
      </c>
      <c r="C153">
        <v>56</v>
      </c>
      <c r="D153">
        <v>60</v>
      </c>
      <c r="E153">
        <v>180</v>
      </c>
      <c r="F153">
        <v>136</v>
      </c>
      <c r="G153">
        <v>100</v>
      </c>
      <c r="I153">
        <f t="shared" si="35"/>
        <v>1.2607740489095015E-3</v>
      </c>
      <c r="J153">
        <f t="shared" si="36"/>
        <v>2.1266091975847795E-3</v>
      </c>
      <c r="K153">
        <f t="shared" si="37"/>
        <v>1.0224077702990543E-3</v>
      </c>
      <c r="L153">
        <f t="shared" si="38"/>
        <v>1.6742005692281935E-3</v>
      </c>
      <c r="M153">
        <f t="shared" si="39"/>
        <v>1.0031643935649954E-3</v>
      </c>
      <c r="N153">
        <f t="shared" si="40"/>
        <v>1.0654165778819519E-3</v>
      </c>
      <c r="P153">
        <f t="shared" si="41"/>
        <v>1.686748866241478</v>
      </c>
      <c r="Q153">
        <f t="shared" si="42"/>
        <v>0.81093656011033799</v>
      </c>
      <c r="R153">
        <f t="shared" si="43"/>
        <v>1.3279148398369101</v>
      </c>
      <c r="S153">
        <f t="shared" si="44"/>
        <v>0.79567341541704173</v>
      </c>
      <c r="T153">
        <f t="shared" si="45"/>
        <v>0.84504957791880086</v>
      </c>
      <c r="V153">
        <f t="shared" si="46"/>
        <v>1.1117975159949077E-3</v>
      </c>
      <c r="W153">
        <f t="shared" si="47"/>
        <v>-2.1426134672027344E-4</v>
      </c>
      <c r="X153">
        <f t="shared" si="48"/>
        <v>4.7481989346929374E-4</v>
      </c>
      <c r="Y153">
        <f t="shared" si="49"/>
        <v>-2.292897336994017E-4</v>
      </c>
      <c r="Z153">
        <f t="shared" si="50"/>
        <v>-1.7937351507867855E-4</v>
      </c>
    </row>
    <row r="154" spans="1:26" x14ac:dyDescent="0.25">
      <c r="A154">
        <v>33466</v>
      </c>
      <c r="B154">
        <v>428</v>
      </c>
      <c r="C154">
        <v>40</v>
      </c>
      <c r="D154">
        <v>36</v>
      </c>
      <c r="E154">
        <v>92</v>
      </c>
      <c r="F154">
        <v>120</v>
      </c>
      <c r="G154">
        <v>140</v>
      </c>
      <c r="I154">
        <f t="shared" si="35"/>
        <v>1.0143069416038847E-3</v>
      </c>
      <c r="J154">
        <f t="shared" si="36"/>
        <v>1.519006569703414E-3</v>
      </c>
      <c r="K154">
        <f t="shared" si="37"/>
        <v>6.1344466217943259E-4</v>
      </c>
      <c r="L154">
        <f t="shared" si="38"/>
        <v>8.5570251316107674E-4</v>
      </c>
      <c r="M154">
        <f t="shared" si="39"/>
        <v>8.8514505314558423E-4</v>
      </c>
      <c r="N154">
        <f t="shared" si="40"/>
        <v>1.4915832090347326E-3</v>
      </c>
      <c r="P154">
        <f t="shared" si="41"/>
        <v>1.4975807690929013</v>
      </c>
      <c r="Q154">
        <f t="shared" si="42"/>
        <v>0.60479193922247643</v>
      </c>
      <c r="R154">
        <f t="shared" si="43"/>
        <v>0.84363270925464351</v>
      </c>
      <c r="S154">
        <f t="shared" si="44"/>
        <v>0.87265995808521069</v>
      </c>
      <c r="T154">
        <f t="shared" si="45"/>
        <v>1.4705442187708477</v>
      </c>
      <c r="V154">
        <f t="shared" si="46"/>
        <v>6.1345230016810685E-4</v>
      </c>
      <c r="W154">
        <f t="shared" si="47"/>
        <v>-3.0848339711320942E-4</v>
      </c>
      <c r="X154">
        <f t="shared" si="48"/>
        <v>-1.4550199331728344E-4</v>
      </c>
      <c r="Y154">
        <f t="shared" si="49"/>
        <v>-1.2056499575282542E-4</v>
      </c>
      <c r="Z154">
        <f t="shared" si="50"/>
        <v>5.7520303513690374E-4</v>
      </c>
    </row>
    <row r="155" spans="1:26" x14ac:dyDescent="0.25">
      <c r="A155">
        <v>33470</v>
      </c>
      <c r="B155">
        <v>364</v>
      </c>
      <c r="C155">
        <v>48</v>
      </c>
      <c r="D155">
        <v>28</v>
      </c>
      <c r="E155">
        <v>84</v>
      </c>
      <c r="F155">
        <v>92</v>
      </c>
      <c r="G155">
        <v>112</v>
      </c>
      <c r="I155">
        <f t="shared" si="35"/>
        <v>8.6263487556965891E-4</v>
      </c>
      <c r="J155">
        <f t="shared" si="36"/>
        <v>1.8228078836440968E-3</v>
      </c>
      <c r="K155">
        <f t="shared" si="37"/>
        <v>4.7712362613955864E-4</v>
      </c>
      <c r="L155">
        <f t="shared" si="38"/>
        <v>7.8129359897315695E-4</v>
      </c>
      <c r="M155">
        <f t="shared" si="39"/>
        <v>6.7861120741161455E-4</v>
      </c>
      <c r="N155">
        <f t="shared" si="40"/>
        <v>1.1932665672277861E-3</v>
      </c>
      <c r="P155">
        <f t="shared" si="41"/>
        <v>2.1130700082585552</v>
      </c>
      <c r="Q155">
        <f t="shared" si="42"/>
        <v>0.55310032048551261</v>
      </c>
      <c r="R155">
        <f t="shared" si="43"/>
        <v>0.90570601896568748</v>
      </c>
      <c r="S155">
        <f t="shared" si="44"/>
        <v>0.78667258492589864</v>
      </c>
      <c r="T155">
        <f t="shared" si="45"/>
        <v>1.3832811552393911</v>
      </c>
      <c r="V155">
        <f t="shared" si="46"/>
        <v>1.3637188991707978E-3</v>
      </c>
      <c r="W155">
        <f t="shared" si="47"/>
        <v>-2.8256018933809517E-4</v>
      </c>
      <c r="X155">
        <f t="shared" si="48"/>
        <v>-7.7379714918185882E-5</v>
      </c>
      <c r="Y155">
        <f t="shared" si="49"/>
        <v>-1.6282810832122057E-4</v>
      </c>
      <c r="Z155">
        <f t="shared" si="50"/>
        <v>3.8716527258698746E-4</v>
      </c>
    </row>
    <row r="156" spans="1:26" x14ac:dyDescent="0.25">
      <c r="A156">
        <v>33473</v>
      </c>
      <c r="B156">
        <v>804</v>
      </c>
      <c r="C156">
        <v>76</v>
      </c>
      <c r="D156">
        <v>36</v>
      </c>
      <c r="E156">
        <v>144</v>
      </c>
      <c r="F156">
        <v>224</v>
      </c>
      <c r="G156">
        <v>324</v>
      </c>
      <c r="I156">
        <f t="shared" si="35"/>
        <v>1.9053803295549609E-3</v>
      </c>
      <c r="J156">
        <f t="shared" si="36"/>
        <v>2.8861124824364867E-3</v>
      </c>
      <c r="K156">
        <f t="shared" si="37"/>
        <v>6.1344466217943259E-4</v>
      </c>
      <c r="L156">
        <f t="shared" si="38"/>
        <v>1.3393604553825547E-3</v>
      </c>
      <c r="M156">
        <f t="shared" si="39"/>
        <v>1.6522707658717572E-3</v>
      </c>
      <c r="N156">
        <f t="shared" si="40"/>
        <v>3.4519497123375238E-3</v>
      </c>
      <c r="P156">
        <f t="shared" si="41"/>
        <v>1.5147172654556558</v>
      </c>
      <c r="Q156">
        <f t="shared" si="42"/>
        <v>0.32195391789455213</v>
      </c>
      <c r="R156">
        <f t="shared" si="43"/>
        <v>0.70293601471963796</v>
      </c>
      <c r="S156">
        <f t="shared" si="44"/>
        <v>0.86716060843226905</v>
      </c>
      <c r="T156">
        <f t="shared" si="45"/>
        <v>1.8116853936157693</v>
      </c>
      <c r="V156">
        <f t="shared" si="46"/>
        <v>1.198397017215583E-3</v>
      </c>
      <c r="W156">
        <f t="shared" si="47"/>
        <v>-6.952455790932402E-4</v>
      </c>
      <c r="X156">
        <f t="shared" si="48"/>
        <v>-4.7211037506421908E-4</v>
      </c>
      <c r="Y156">
        <f t="shared" si="49"/>
        <v>-2.3549992545062815E-4</v>
      </c>
      <c r="Z156">
        <f t="shared" si="50"/>
        <v>2.0513472433769239E-3</v>
      </c>
    </row>
    <row r="157" spans="1:26" x14ac:dyDescent="0.25">
      <c r="A157">
        <v>33474</v>
      </c>
      <c r="B157">
        <v>808</v>
      </c>
      <c r="C157">
        <v>100</v>
      </c>
      <c r="D157">
        <v>88</v>
      </c>
      <c r="E157">
        <v>224</v>
      </c>
      <c r="F157">
        <v>244</v>
      </c>
      <c r="G157">
        <v>152</v>
      </c>
      <c r="I157">
        <f t="shared" si="35"/>
        <v>1.9148598336821E-3</v>
      </c>
      <c r="J157">
        <f t="shared" si="36"/>
        <v>3.7975164242585349E-3</v>
      </c>
      <c r="K157">
        <f t="shared" si="37"/>
        <v>1.499531396438613E-3</v>
      </c>
      <c r="L157">
        <f t="shared" si="38"/>
        <v>2.083449597261752E-3</v>
      </c>
      <c r="M157">
        <f t="shared" si="39"/>
        <v>1.7997949413960212E-3</v>
      </c>
      <c r="N157">
        <f t="shared" si="40"/>
        <v>1.6194331983805667E-3</v>
      </c>
      <c r="P157">
        <f t="shared" si="41"/>
        <v>1.9831824541205498</v>
      </c>
      <c r="Q157">
        <f t="shared" si="42"/>
        <v>0.78310243395473578</v>
      </c>
      <c r="R157">
        <f t="shared" si="43"/>
        <v>1.0880428742690107</v>
      </c>
      <c r="S157">
        <f t="shared" si="44"/>
        <v>0.93990949610926899</v>
      </c>
      <c r="T157">
        <f t="shared" si="45"/>
        <v>0.84571892411913252</v>
      </c>
      <c r="V157">
        <f t="shared" si="46"/>
        <v>2.6001703354840895E-3</v>
      </c>
      <c r="W157">
        <f t="shared" si="47"/>
        <v>-3.6662308397825545E-4</v>
      </c>
      <c r="X157">
        <f t="shared" si="48"/>
        <v>1.7580263157009927E-4</v>
      </c>
      <c r="Y157">
        <f t="shared" si="49"/>
        <v>-1.1153633253070067E-4</v>
      </c>
      <c r="Z157">
        <f t="shared" si="50"/>
        <v>-2.7136553129411133E-4</v>
      </c>
    </row>
    <row r="158" spans="1:26" x14ac:dyDescent="0.25">
      <c r="A158">
        <v>33475</v>
      </c>
      <c r="B158">
        <v>120</v>
      </c>
      <c r="C158">
        <v>8</v>
      </c>
      <c r="D158">
        <v>0</v>
      </c>
      <c r="E158">
        <v>16</v>
      </c>
      <c r="F158">
        <v>48</v>
      </c>
      <c r="G158">
        <v>48</v>
      </c>
      <c r="I158">
        <f t="shared" si="35"/>
        <v>2.8438512381417328E-4</v>
      </c>
      <c r="J158">
        <f t="shared" si="36"/>
        <v>3.0380131394068278E-4</v>
      </c>
      <c r="K158">
        <f t="shared" si="37"/>
        <v>0</v>
      </c>
      <c r="L158">
        <f t="shared" si="38"/>
        <v>1.4881782837583942E-4</v>
      </c>
      <c r="M158">
        <f t="shared" si="39"/>
        <v>3.540580212582337E-4</v>
      </c>
      <c r="N158">
        <f t="shared" si="40"/>
        <v>5.1139995738333683E-4</v>
      </c>
      <c r="P158">
        <f t="shared" si="41"/>
        <v>1.0682742819529361</v>
      </c>
      <c r="Q158">
        <f t="shared" si="42"/>
        <v>0</v>
      </c>
      <c r="R158">
        <f t="shared" si="43"/>
        <v>0.52329681095795277</v>
      </c>
      <c r="S158">
        <f t="shared" si="44"/>
        <v>1.2449948735349006</v>
      </c>
      <c r="T158">
        <f t="shared" si="45"/>
        <v>1.7982655018112079</v>
      </c>
      <c r="V158">
        <f t="shared" si="46"/>
        <v>2.006441373905567E-5</v>
      </c>
      <c r="W158">
        <f t="shared" si="47"/>
        <v>0</v>
      </c>
      <c r="X158">
        <f t="shared" si="48"/>
        <v>-9.6375386977937228E-5</v>
      </c>
      <c r="Y158">
        <f t="shared" si="49"/>
        <v>7.7585234222260493E-5</v>
      </c>
      <c r="Z158">
        <f t="shared" si="50"/>
        <v>3.0010104763343701E-4</v>
      </c>
    </row>
    <row r="159" spans="1:26" x14ac:dyDescent="0.25">
      <c r="A159">
        <v>33483</v>
      </c>
      <c r="B159">
        <v>1956</v>
      </c>
      <c r="C159">
        <v>188</v>
      </c>
      <c r="D159">
        <v>244</v>
      </c>
      <c r="E159">
        <v>500</v>
      </c>
      <c r="F159">
        <v>576</v>
      </c>
      <c r="G159">
        <v>448</v>
      </c>
      <c r="I159">
        <f t="shared" si="35"/>
        <v>4.6354775181710241E-3</v>
      </c>
      <c r="J159">
        <f t="shared" si="36"/>
        <v>7.1393308776060453E-3</v>
      </c>
      <c r="K159">
        <f t="shared" si="37"/>
        <v>4.1577915992161542E-3</v>
      </c>
      <c r="L159">
        <f t="shared" si="38"/>
        <v>4.6505571367449821E-3</v>
      </c>
      <c r="M159">
        <f t="shared" si="39"/>
        <v>4.2486962550988046E-3</v>
      </c>
      <c r="N159">
        <f t="shared" si="40"/>
        <v>4.7730662689111445E-3</v>
      </c>
      <c r="P159">
        <f t="shared" si="41"/>
        <v>1.5401500383984048</v>
      </c>
      <c r="Q159">
        <f t="shared" si="42"/>
        <v>0.89695000847650619</v>
      </c>
      <c r="R159">
        <f t="shared" si="43"/>
        <v>1.0032530884930078</v>
      </c>
      <c r="S159">
        <f t="shared" si="44"/>
        <v>0.91656064309317842</v>
      </c>
      <c r="T159">
        <f t="shared" si="45"/>
        <v>1.0296816779287083</v>
      </c>
      <c r="V159">
        <f t="shared" si="46"/>
        <v>3.0833330714961672E-3</v>
      </c>
      <c r="W159">
        <f t="shared" si="47"/>
        <v>-4.5218125064919044E-4</v>
      </c>
      <c r="X159">
        <f t="shared" si="48"/>
        <v>1.5104119687075795E-5</v>
      </c>
      <c r="Y159">
        <f t="shared" si="49"/>
        <v>-3.701763530348204E-4</v>
      </c>
      <c r="Z159">
        <f t="shared" si="50"/>
        <v>1.3961077516061948E-4</v>
      </c>
    </row>
    <row r="160" spans="1:26" x14ac:dyDescent="0.25">
      <c r="A160">
        <v>33486</v>
      </c>
      <c r="B160">
        <v>136</v>
      </c>
      <c r="C160">
        <v>12</v>
      </c>
      <c r="D160">
        <v>8</v>
      </c>
      <c r="E160">
        <v>12</v>
      </c>
      <c r="F160">
        <v>40</v>
      </c>
      <c r="G160">
        <v>64</v>
      </c>
      <c r="I160">
        <f t="shared" si="35"/>
        <v>3.2230314032272969E-4</v>
      </c>
      <c r="J160">
        <f t="shared" si="36"/>
        <v>4.5570197091102419E-4</v>
      </c>
      <c r="K160">
        <f t="shared" si="37"/>
        <v>1.363210360398739E-4</v>
      </c>
      <c r="L160">
        <f t="shared" si="38"/>
        <v>1.1161337128187957E-4</v>
      </c>
      <c r="M160">
        <f t="shared" si="39"/>
        <v>2.9504835104852809E-4</v>
      </c>
      <c r="N160">
        <f t="shared" si="40"/>
        <v>6.8186660984444918E-4</v>
      </c>
      <c r="P160">
        <f t="shared" si="41"/>
        <v>1.4138924319965331</v>
      </c>
      <c r="Q160">
        <f t="shared" si="42"/>
        <v>0.42295906860656846</v>
      </c>
      <c r="R160">
        <f t="shared" si="43"/>
        <v>0.34629936019276286</v>
      </c>
      <c r="S160">
        <f t="shared" si="44"/>
        <v>0.91543740701095644</v>
      </c>
      <c r="T160">
        <f t="shared" si="45"/>
        <v>2.1156064727190684</v>
      </c>
      <c r="V160">
        <f t="shared" si="46"/>
        <v>1.5783077857956676E-4</v>
      </c>
      <c r="W160">
        <f t="shared" si="47"/>
        <v>-1.1730150725280074E-4</v>
      </c>
      <c r="X160">
        <f t="shared" si="48"/>
        <v>-1.1836058654248658E-4</v>
      </c>
      <c r="Y160">
        <f t="shared" si="49"/>
        <v>-2.6068491781403755E-5</v>
      </c>
      <c r="Z160">
        <f t="shared" si="50"/>
        <v>5.1095096167011304E-4</v>
      </c>
    </row>
    <row r="161" spans="1:26" x14ac:dyDescent="0.25">
      <c r="A161">
        <v>33487</v>
      </c>
      <c r="B161">
        <v>528</v>
      </c>
      <c r="C161">
        <v>44</v>
      </c>
      <c r="D161">
        <v>28</v>
      </c>
      <c r="E161">
        <v>76</v>
      </c>
      <c r="F161">
        <v>164</v>
      </c>
      <c r="G161">
        <v>216</v>
      </c>
      <c r="I161">
        <f t="shared" si="35"/>
        <v>1.2512945447823625E-3</v>
      </c>
      <c r="J161">
        <f t="shared" si="36"/>
        <v>1.6709072266737554E-3</v>
      </c>
      <c r="K161">
        <f t="shared" si="37"/>
        <v>4.7712362613955864E-4</v>
      </c>
      <c r="L161">
        <f t="shared" si="38"/>
        <v>7.0688468478523727E-4</v>
      </c>
      <c r="M161">
        <f t="shared" si="39"/>
        <v>1.2096982392989651E-3</v>
      </c>
      <c r="N161">
        <f t="shared" si="40"/>
        <v>2.3012998082250161E-3</v>
      </c>
      <c r="P161">
        <f t="shared" si="41"/>
        <v>1.3353428524411701</v>
      </c>
      <c r="Q161">
        <f t="shared" si="42"/>
        <v>0.38130400881955789</v>
      </c>
      <c r="R161">
        <f t="shared" si="43"/>
        <v>0.56492269364778991</v>
      </c>
      <c r="S161">
        <f t="shared" si="44"/>
        <v>0.96675738285854018</v>
      </c>
      <c r="T161">
        <f t="shared" si="45"/>
        <v>1.8391351723069176</v>
      </c>
      <c r="V161">
        <f t="shared" si="46"/>
        <v>4.8320644804136532E-4</v>
      </c>
      <c r="W161">
        <f t="shared" si="47"/>
        <v>-4.6002270360829346E-4</v>
      </c>
      <c r="X161">
        <f t="shared" si="48"/>
        <v>-4.0367807985514277E-4</v>
      </c>
      <c r="Y161">
        <f t="shared" si="49"/>
        <v>-4.0897129369465578E-5</v>
      </c>
      <c r="Z161">
        <f t="shared" si="50"/>
        <v>1.4021714932130783E-3</v>
      </c>
    </row>
    <row r="162" spans="1:26" x14ac:dyDescent="0.25">
      <c r="A162">
        <v>33489</v>
      </c>
      <c r="B162">
        <v>116</v>
      </c>
      <c r="C162">
        <v>8</v>
      </c>
      <c r="D162">
        <v>12</v>
      </c>
      <c r="E162">
        <v>8</v>
      </c>
      <c r="F162">
        <v>40</v>
      </c>
      <c r="G162">
        <v>48</v>
      </c>
      <c r="I162">
        <f t="shared" si="35"/>
        <v>2.7490561968703415E-4</v>
      </c>
      <c r="J162">
        <f t="shared" si="36"/>
        <v>3.0380131394068278E-4</v>
      </c>
      <c r="K162">
        <f t="shared" si="37"/>
        <v>2.0448155405981084E-4</v>
      </c>
      <c r="L162">
        <f t="shared" si="38"/>
        <v>7.4408914187919711E-5</v>
      </c>
      <c r="M162">
        <f t="shared" si="39"/>
        <v>2.9504835104852809E-4</v>
      </c>
      <c r="N162">
        <f t="shared" si="40"/>
        <v>5.1139995738333683E-4</v>
      </c>
      <c r="P162">
        <f t="shared" si="41"/>
        <v>1.1051113261582097</v>
      </c>
      <c r="Q162">
        <f t="shared" si="42"/>
        <v>0.7438245689287929</v>
      </c>
      <c r="R162">
        <f t="shared" si="43"/>
        <v>0.27067076428859627</v>
      </c>
      <c r="S162">
        <f t="shared" si="44"/>
        <v>1.0732714427025005</v>
      </c>
      <c r="T162">
        <f t="shared" si="45"/>
        <v>1.8602746570460773</v>
      </c>
      <c r="V162">
        <f t="shared" si="46"/>
        <v>3.0363749682755623E-5</v>
      </c>
      <c r="W162">
        <f t="shared" si="47"/>
        <v>-6.0516329502286704E-5</v>
      </c>
      <c r="X162">
        <f t="shared" si="48"/>
        <v>-9.724144491737898E-5</v>
      </c>
      <c r="Y162">
        <f t="shared" si="49"/>
        <v>2.0863284079123127E-5</v>
      </c>
      <c r="Z162">
        <f t="shared" si="50"/>
        <v>3.174382997156095E-4</v>
      </c>
    </row>
    <row r="163" spans="1:26" x14ac:dyDescent="0.25">
      <c r="A163">
        <v>33492</v>
      </c>
      <c r="B163">
        <v>636</v>
      </c>
      <c r="C163">
        <v>40</v>
      </c>
      <c r="D163">
        <v>24</v>
      </c>
      <c r="E163">
        <v>88</v>
      </c>
      <c r="F163">
        <v>212</v>
      </c>
      <c r="G163">
        <v>272</v>
      </c>
      <c r="I163">
        <f t="shared" si="35"/>
        <v>1.5072411562151184E-3</v>
      </c>
      <c r="J163">
        <f t="shared" si="36"/>
        <v>1.519006569703414E-3</v>
      </c>
      <c r="K163">
        <f t="shared" si="37"/>
        <v>4.0896310811962169E-4</v>
      </c>
      <c r="L163">
        <f t="shared" si="38"/>
        <v>8.1849805606711685E-4</v>
      </c>
      <c r="M163">
        <f t="shared" si="39"/>
        <v>1.5637562605571988E-3</v>
      </c>
      <c r="N163">
        <f t="shared" si="40"/>
        <v>2.897933091838909E-3</v>
      </c>
      <c r="P163">
        <f t="shared" si="41"/>
        <v>1.0078059263706944</v>
      </c>
      <c r="Q163">
        <f t="shared" si="42"/>
        <v>0.27133223269100615</v>
      </c>
      <c r="R163">
        <f t="shared" si="43"/>
        <v>0.54304386042806418</v>
      </c>
      <c r="S163">
        <f t="shared" si="44"/>
        <v>1.0374957279457504</v>
      </c>
      <c r="T163">
        <f t="shared" si="45"/>
        <v>1.9226738069679583</v>
      </c>
      <c r="V163">
        <f t="shared" si="46"/>
        <v>1.1811214445514581E-5</v>
      </c>
      <c r="W163">
        <f t="shared" si="47"/>
        <v>-5.3345608236951331E-4</v>
      </c>
      <c r="X163">
        <f t="shared" si="48"/>
        <v>-4.9974641951403508E-4</v>
      </c>
      <c r="Y163">
        <f t="shared" si="49"/>
        <v>5.7561641943902305E-5</v>
      </c>
      <c r="Z163">
        <f t="shared" si="50"/>
        <v>1.894427620023331E-3</v>
      </c>
    </row>
    <row r="164" spans="1:26" x14ac:dyDescent="0.25">
      <c r="A164">
        <v>33494</v>
      </c>
      <c r="B164">
        <v>304</v>
      </c>
      <c r="C164">
        <v>20</v>
      </c>
      <c r="D164">
        <v>16</v>
      </c>
      <c r="E164">
        <v>64</v>
      </c>
      <c r="F164">
        <v>96</v>
      </c>
      <c r="G164">
        <v>108</v>
      </c>
      <c r="I164">
        <f t="shared" si="35"/>
        <v>7.2044231366257233E-4</v>
      </c>
      <c r="J164">
        <f t="shared" si="36"/>
        <v>7.5950328485170702E-4</v>
      </c>
      <c r="K164">
        <f t="shared" si="37"/>
        <v>2.7264207207974779E-4</v>
      </c>
      <c r="L164">
        <f t="shared" si="38"/>
        <v>5.9527131350335769E-4</v>
      </c>
      <c r="M164">
        <f t="shared" si="39"/>
        <v>7.0811604251646741E-4</v>
      </c>
      <c r="N164">
        <f t="shared" si="40"/>
        <v>1.1506499041125081E-3</v>
      </c>
      <c r="P164">
        <f t="shared" si="41"/>
        <v>1.0542180414009239</v>
      </c>
      <c r="Q164">
        <f t="shared" si="42"/>
        <v>0.37843706138482441</v>
      </c>
      <c r="R164">
        <f t="shared" si="43"/>
        <v>0.82625812256518849</v>
      </c>
      <c r="S164">
        <f t="shared" si="44"/>
        <v>0.98289068963281623</v>
      </c>
      <c r="T164">
        <f t="shared" si="45"/>
        <v>1.5971437022665336</v>
      </c>
      <c r="V164">
        <f t="shared" si="46"/>
        <v>4.0101241122392921E-5</v>
      </c>
      <c r="W164">
        <f t="shared" si="47"/>
        <v>-2.6492780213043898E-4</v>
      </c>
      <c r="X164">
        <f t="shared" si="48"/>
        <v>-1.1360637370442943E-4</v>
      </c>
      <c r="Y164">
        <f t="shared" si="49"/>
        <v>-1.2220217573625364E-5</v>
      </c>
      <c r="Z164">
        <f t="shared" si="50"/>
        <v>5.3875367104645169E-4</v>
      </c>
    </row>
    <row r="165" spans="1:26" x14ac:dyDescent="0.25">
      <c r="A165">
        <v>33495</v>
      </c>
      <c r="B165">
        <v>520</v>
      </c>
      <c r="C165">
        <v>40</v>
      </c>
      <c r="D165">
        <v>52</v>
      </c>
      <c r="E165">
        <v>100</v>
      </c>
      <c r="F165">
        <v>140</v>
      </c>
      <c r="G165">
        <v>188</v>
      </c>
      <c r="I165">
        <f t="shared" si="35"/>
        <v>1.2323355365280843E-3</v>
      </c>
      <c r="J165">
        <f t="shared" si="36"/>
        <v>1.519006569703414E-3</v>
      </c>
      <c r="K165">
        <f t="shared" si="37"/>
        <v>8.8608673425918038E-4</v>
      </c>
      <c r="L165">
        <f t="shared" si="38"/>
        <v>9.3011142734899643E-4</v>
      </c>
      <c r="M165">
        <f t="shared" si="39"/>
        <v>1.0326692286698482E-3</v>
      </c>
      <c r="N165">
        <f t="shared" si="40"/>
        <v>2.0029831664180693E-3</v>
      </c>
      <c r="P165">
        <f t="shared" si="41"/>
        <v>1.232624171484157</v>
      </c>
      <c r="Q165">
        <f t="shared" si="42"/>
        <v>0.7190304166311664</v>
      </c>
      <c r="R165">
        <f t="shared" si="43"/>
        <v>0.75475501580473947</v>
      </c>
      <c r="S165">
        <f t="shared" si="44"/>
        <v>0.8379773187254137</v>
      </c>
      <c r="T165">
        <f t="shared" si="45"/>
        <v>1.625355357406284</v>
      </c>
      <c r="V165">
        <f t="shared" si="46"/>
        <v>3.1769319031556221E-4</v>
      </c>
      <c r="W165">
        <f t="shared" si="47"/>
        <v>-2.9227714305386581E-4</v>
      </c>
      <c r="X165">
        <f t="shared" si="48"/>
        <v>-2.6169807166205193E-4</v>
      </c>
      <c r="Y165">
        <f t="shared" si="49"/>
        <v>-1.8253899636135957E-4</v>
      </c>
      <c r="Z165">
        <f t="shared" si="50"/>
        <v>9.7290194961404297E-4</v>
      </c>
    </row>
    <row r="166" spans="1:26" x14ac:dyDescent="0.25">
      <c r="A166">
        <v>33496</v>
      </c>
      <c r="B166">
        <v>920</v>
      </c>
      <c r="C166">
        <v>92</v>
      </c>
      <c r="D166">
        <v>100</v>
      </c>
      <c r="E166">
        <v>216</v>
      </c>
      <c r="F166">
        <v>284</v>
      </c>
      <c r="G166">
        <v>228</v>
      </c>
      <c r="I166">
        <f t="shared" si="35"/>
        <v>2.180285949241995E-3</v>
      </c>
      <c r="J166">
        <f t="shared" si="36"/>
        <v>3.4937151103178522E-3</v>
      </c>
      <c r="K166">
        <f t="shared" si="37"/>
        <v>1.7040129504984239E-3</v>
      </c>
      <c r="L166">
        <f t="shared" si="38"/>
        <v>2.0090406830738324E-3</v>
      </c>
      <c r="M166">
        <f t="shared" si="39"/>
        <v>2.0948432924445494E-3</v>
      </c>
      <c r="N166">
        <f t="shared" si="40"/>
        <v>2.4291497975708503E-3</v>
      </c>
      <c r="P166">
        <f t="shared" si="41"/>
        <v>1.6024114229294042</v>
      </c>
      <c r="Q166">
        <f t="shared" si="42"/>
        <v>0.78155480068605054</v>
      </c>
      <c r="R166">
        <f t="shared" si="43"/>
        <v>0.9214574279911778</v>
      </c>
      <c r="S166">
        <f t="shared" si="44"/>
        <v>0.9608112610975863</v>
      </c>
      <c r="T166">
        <f t="shared" si="45"/>
        <v>1.1141427565569444</v>
      </c>
      <c r="V166">
        <f t="shared" si="46"/>
        <v>1.6473203329032959E-3</v>
      </c>
      <c r="W166">
        <f t="shared" si="47"/>
        <v>-4.1998808748420347E-4</v>
      </c>
      <c r="X166">
        <f t="shared" si="48"/>
        <v>-1.6433691921301379E-4</v>
      </c>
      <c r="Y166">
        <f t="shared" si="49"/>
        <v>-8.374615307683488E-5</v>
      </c>
      <c r="Z166">
        <f t="shared" si="50"/>
        <v>2.6255533849083463E-4</v>
      </c>
    </row>
    <row r="167" spans="1:26" x14ac:dyDescent="0.25">
      <c r="A167">
        <v>33498</v>
      </c>
      <c r="B167">
        <v>1912</v>
      </c>
      <c r="C167">
        <v>152</v>
      </c>
      <c r="D167">
        <v>164</v>
      </c>
      <c r="E167">
        <v>340</v>
      </c>
      <c r="F167">
        <v>636</v>
      </c>
      <c r="G167">
        <v>620</v>
      </c>
      <c r="I167">
        <f t="shared" si="35"/>
        <v>4.5312029727724943E-3</v>
      </c>
      <c r="J167">
        <f t="shared" si="36"/>
        <v>5.7722249648729735E-3</v>
      </c>
      <c r="K167">
        <f t="shared" si="37"/>
        <v>2.794581238817415E-3</v>
      </c>
      <c r="L167">
        <f t="shared" si="38"/>
        <v>3.1623788529865876E-3</v>
      </c>
      <c r="M167">
        <f t="shared" si="39"/>
        <v>4.6912687816715965E-3</v>
      </c>
      <c r="N167">
        <f t="shared" si="40"/>
        <v>6.6055827828681015E-3</v>
      </c>
      <c r="P167">
        <f t="shared" si="41"/>
        <v>1.2738835579773506</v>
      </c>
      <c r="Q167">
        <f t="shared" si="42"/>
        <v>0.616741570750582</v>
      </c>
      <c r="R167">
        <f t="shared" si="43"/>
        <v>0.69791154181107706</v>
      </c>
      <c r="S167">
        <f t="shared" si="44"/>
        <v>1.0353252347910522</v>
      </c>
      <c r="T167">
        <f t="shared" si="45"/>
        <v>1.4577989162172451</v>
      </c>
      <c r="V167">
        <f t="shared" si="46"/>
        <v>1.3972833873871484E-3</v>
      </c>
      <c r="W167">
        <f t="shared" si="47"/>
        <v>-1.3506356190346837E-3</v>
      </c>
      <c r="X167">
        <f t="shared" si="48"/>
        <v>-1.1373903971703106E-3</v>
      </c>
      <c r="Y167">
        <f t="shared" si="49"/>
        <v>1.628602755777369E-4</v>
      </c>
      <c r="Z167">
        <f t="shared" si="50"/>
        <v>2.4898271686305934E-3</v>
      </c>
    </row>
    <row r="168" spans="1:26" x14ac:dyDescent="0.25">
      <c r="A168">
        <v>33500</v>
      </c>
      <c r="B168">
        <v>144</v>
      </c>
      <c r="C168">
        <v>8</v>
      </c>
      <c r="D168">
        <v>12</v>
      </c>
      <c r="E168">
        <v>24</v>
      </c>
      <c r="F168">
        <v>40</v>
      </c>
      <c r="G168">
        <v>60</v>
      </c>
      <c r="I168">
        <f t="shared" si="35"/>
        <v>3.4126214857700796E-4</v>
      </c>
      <c r="J168">
        <f t="shared" si="36"/>
        <v>3.0380131394068278E-4</v>
      </c>
      <c r="K168">
        <f t="shared" si="37"/>
        <v>2.0448155405981084E-4</v>
      </c>
      <c r="L168">
        <f t="shared" si="38"/>
        <v>2.2322674256375913E-4</v>
      </c>
      <c r="M168">
        <f t="shared" si="39"/>
        <v>2.9504835104852809E-4</v>
      </c>
      <c r="N168">
        <f t="shared" si="40"/>
        <v>6.3924994672917112E-4</v>
      </c>
      <c r="P168">
        <f t="shared" si="41"/>
        <v>0.89022856829411334</v>
      </c>
      <c r="Q168">
        <f t="shared" si="42"/>
        <v>0.59919201385930532</v>
      </c>
      <c r="R168">
        <f t="shared" si="43"/>
        <v>0.65412101369744091</v>
      </c>
      <c r="S168">
        <f t="shared" si="44"/>
        <v>0.86457977328812541</v>
      </c>
      <c r="T168">
        <f t="shared" si="45"/>
        <v>1.8731932310533419</v>
      </c>
      <c r="V168">
        <f t="shared" si="46"/>
        <v>-3.532511477465858E-5</v>
      </c>
      <c r="W168">
        <f t="shared" si="47"/>
        <v>-1.0472996674580093E-4</v>
      </c>
      <c r="X168">
        <f t="shared" si="48"/>
        <v>-9.4751472382925787E-5</v>
      </c>
      <c r="Y168">
        <f t="shared" si="49"/>
        <v>-4.2932987533430005E-5</v>
      </c>
      <c r="Z168">
        <f t="shared" si="50"/>
        <v>4.012217673642481E-4</v>
      </c>
    </row>
    <row r="169" spans="1:26" x14ac:dyDescent="0.25">
      <c r="A169">
        <v>33501</v>
      </c>
      <c r="B169">
        <v>824</v>
      </c>
      <c r="C169">
        <v>56</v>
      </c>
      <c r="D169">
        <v>108</v>
      </c>
      <c r="E169">
        <v>184</v>
      </c>
      <c r="F169">
        <v>280</v>
      </c>
      <c r="G169">
        <v>196</v>
      </c>
      <c r="I169">
        <f t="shared" si="35"/>
        <v>1.9527778501906565E-3</v>
      </c>
      <c r="J169">
        <f t="shared" si="36"/>
        <v>2.1266091975847795E-3</v>
      </c>
      <c r="K169">
        <f t="shared" si="37"/>
        <v>1.8403339865382977E-3</v>
      </c>
      <c r="L169">
        <f t="shared" si="38"/>
        <v>1.7114050263221535E-3</v>
      </c>
      <c r="M169">
        <f t="shared" si="39"/>
        <v>2.0653384573396964E-3</v>
      </c>
      <c r="N169">
        <f t="shared" si="40"/>
        <v>2.0882164926486254E-3</v>
      </c>
      <c r="P169">
        <f t="shared" si="41"/>
        <v>1.0890174718937697</v>
      </c>
      <c r="Q169">
        <f t="shared" si="42"/>
        <v>0.94241850723502385</v>
      </c>
      <c r="R169">
        <f t="shared" si="43"/>
        <v>0.87639514456550349</v>
      </c>
      <c r="S169">
        <f t="shared" si="44"/>
        <v>1.0576412760612017</v>
      </c>
      <c r="T169">
        <f t="shared" si="45"/>
        <v>1.0693569124848203</v>
      </c>
      <c r="V169">
        <f t="shared" si="46"/>
        <v>1.8134848733131716E-4</v>
      </c>
      <c r="W169">
        <f t="shared" si="47"/>
        <v>-1.0914253062961813E-4</v>
      </c>
      <c r="X169">
        <f t="shared" si="48"/>
        <v>-2.2579971829055808E-4</v>
      </c>
      <c r="Y169">
        <f t="shared" si="49"/>
        <v>1.1574408149127242E-4</v>
      </c>
      <c r="Z169">
        <f t="shared" si="50"/>
        <v>1.4003047601388399E-4</v>
      </c>
    </row>
    <row r="170" spans="1:26" x14ac:dyDescent="0.25">
      <c r="A170">
        <v>33503</v>
      </c>
      <c r="B170">
        <v>148</v>
      </c>
      <c r="C170">
        <v>0</v>
      </c>
      <c r="D170">
        <v>8</v>
      </c>
      <c r="E170">
        <v>28</v>
      </c>
      <c r="F170">
        <v>44</v>
      </c>
      <c r="G170">
        <v>68</v>
      </c>
      <c r="I170">
        <f t="shared" si="35"/>
        <v>3.5074165270414703E-4</v>
      </c>
      <c r="J170">
        <f t="shared" si="36"/>
        <v>0</v>
      </c>
      <c r="K170">
        <f t="shared" si="37"/>
        <v>1.363210360398739E-4</v>
      </c>
      <c r="L170">
        <f t="shared" si="38"/>
        <v>2.60431199657719E-4</v>
      </c>
      <c r="M170">
        <f t="shared" si="39"/>
        <v>3.245531861533809E-4</v>
      </c>
      <c r="N170">
        <f t="shared" si="40"/>
        <v>7.2448327295972724E-4</v>
      </c>
      <c r="P170">
        <f t="shared" si="41"/>
        <v>0</v>
      </c>
      <c r="Q170">
        <f t="shared" si="42"/>
        <v>0.38866509007090078</v>
      </c>
      <c r="R170">
        <f t="shared" si="43"/>
        <v>0.74251574527817632</v>
      </c>
      <c r="S170">
        <f t="shared" si="44"/>
        <v>0.925334027627291</v>
      </c>
      <c r="T170">
        <f t="shared" si="45"/>
        <v>2.0655752385669284</v>
      </c>
      <c r="V170">
        <f t="shared" si="46"/>
        <v>0</v>
      </c>
      <c r="W170">
        <f t="shared" si="47"/>
        <v>-1.2882845799361191E-4</v>
      </c>
      <c r="X170">
        <f t="shared" si="48"/>
        <v>-7.7533285688482397E-5</v>
      </c>
      <c r="Y170">
        <f t="shared" si="49"/>
        <v>-2.5185488128514527E-5</v>
      </c>
      <c r="Z170">
        <f t="shared" si="50"/>
        <v>5.2554650797851472E-4</v>
      </c>
    </row>
    <row r="171" spans="1:26" x14ac:dyDescent="0.25">
      <c r="A171">
        <v>33505</v>
      </c>
      <c r="B171">
        <v>524</v>
      </c>
      <c r="C171">
        <v>36</v>
      </c>
      <c r="D171">
        <v>52</v>
      </c>
      <c r="E171">
        <v>100</v>
      </c>
      <c r="F171">
        <v>164</v>
      </c>
      <c r="G171">
        <v>172</v>
      </c>
      <c r="I171">
        <f t="shared" si="35"/>
        <v>1.2418150406552234E-3</v>
      </c>
      <c r="J171">
        <f t="shared" si="36"/>
        <v>1.3671059127330725E-3</v>
      </c>
      <c r="K171">
        <f t="shared" si="37"/>
        <v>8.8608673425918038E-4</v>
      </c>
      <c r="L171">
        <f t="shared" si="38"/>
        <v>9.3011142734899643E-4</v>
      </c>
      <c r="M171">
        <f t="shared" si="39"/>
        <v>1.2096982392989651E-3</v>
      </c>
      <c r="N171">
        <f t="shared" si="40"/>
        <v>1.8325165139569573E-3</v>
      </c>
      <c r="P171">
        <f t="shared" si="41"/>
        <v>1.1008933439973005</v>
      </c>
      <c r="Q171">
        <f t="shared" si="42"/>
        <v>0.71354163482482158</v>
      </c>
      <c r="R171">
        <f t="shared" si="43"/>
        <v>0.74899352713447431</v>
      </c>
      <c r="S171">
        <f t="shared" si="44"/>
        <v>0.97413721020860533</v>
      </c>
      <c r="T171">
        <f t="shared" si="45"/>
        <v>1.475675888890877</v>
      </c>
      <c r="V171">
        <f t="shared" si="46"/>
        <v>1.3140892872059748E-4</v>
      </c>
      <c r="W171">
        <f t="shared" si="47"/>
        <v>-2.9906711294003084E-4</v>
      </c>
      <c r="X171">
        <f t="shared" si="48"/>
        <v>-2.6882539716902693E-4</v>
      </c>
      <c r="Y171">
        <f t="shared" si="49"/>
        <v>-3.1697858882591836E-5</v>
      </c>
      <c r="Z171">
        <f t="shared" si="50"/>
        <v>7.1306170583865312E-4</v>
      </c>
    </row>
    <row r="172" spans="1:26" x14ac:dyDescent="0.25">
      <c r="A172">
        <v>33517</v>
      </c>
      <c r="B172">
        <v>592</v>
      </c>
      <c r="C172">
        <v>36</v>
      </c>
      <c r="D172">
        <v>16</v>
      </c>
      <c r="E172">
        <v>104</v>
      </c>
      <c r="F172">
        <v>184</v>
      </c>
      <c r="G172">
        <v>252</v>
      </c>
      <c r="I172">
        <f t="shared" si="35"/>
        <v>1.4029666108165881E-3</v>
      </c>
      <c r="J172">
        <f t="shared" si="36"/>
        <v>1.3671059127330725E-3</v>
      </c>
      <c r="K172">
        <f t="shared" si="37"/>
        <v>2.7264207207974779E-4</v>
      </c>
      <c r="L172">
        <f t="shared" si="38"/>
        <v>9.6731588444295621E-4</v>
      </c>
      <c r="M172">
        <f t="shared" si="39"/>
        <v>1.3572224148232291E-3</v>
      </c>
      <c r="N172">
        <f t="shared" si="40"/>
        <v>2.6848497762625187E-3</v>
      </c>
      <c r="P172">
        <f t="shared" si="41"/>
        <v>0.97443937880842146</v>
      </c>
      <c r="Q172">
        <f t="shared" si="42"/>
        <v>0.19433254503545039</v>
      </c>
      <c r="R172">
        <f t="shared" si="43"/>
        <v>0.68947890632973508</v>
      </c>
      <c r="S172">
        <f t="shared" si="44"/>
        <v>0.96739466524671325</v>
      </c>
      <c r="T172">
        <f t="shared" si="45"/>
        <v>1.9136947063193601</v>
      </c>
      <c r="V172">
        <f t="shared" si="46"/>
        <v>-3.5398431635863427E-5</v>
      </c>
      <c r="W172">
        <f t="shared" si="47"/>
        <v>-4.4663799955132235E-4</v>
      </c>
      <c r="X172">
        <f t="shared" si="48"/>
        <v>-3.5966659404251475E-4</v>
      </c>
      <c r="Y172">
        <f t="shared" si="49"/>
        <v>-4.4990203634252182E-5</v>
      </c>
      <c r="Z172">
        <f t="shared" si="50"/>
        <v>1.7425635545651713E-3</v>
      </c>
    </row>
    <row r="173" spans="1:26" x14ac:dyDescent="0.25">
      <c r="A173">
        <v>33518</v>
      </c>
      <c r="B173">
        <v>428</v>
      </c>
      <c r="C173">
        <v>40</v>
      </c>
      <c r="D173">
        <v>52</v>
      </c>
      <c r="E173">
        <v>120</v>
      </c>
      <c r="F173">
        <v>116</v>
      </c>
      <c r="G173">
        <v>100</v>
      </c>
      <c r="I173">
        <f t="shared" si="35"/>
        <v>1.0143069416038847E-3</v>
      </c>
      <c r="J173">
        <f t="shared" si="36"/>
        <v>1.519006569703414E-3</v>
      </c>
      <c r="K173">
        <f t="shared" si="37"/>
        <v>8.8608673425918038E-4</v>
      </c>
      <c r="L173">
        <f t="shared" si="38"/>
        <v>1.1161337128187958E-3</v>
      </c>
      <c r="M173">
        <f t="shared" si="39"/>
        <v>8.5564021804073137E-4</v>
      </c>
      <c r="N173">
        <f t="shared" si="40"/>
        <v>1.0654165778819519E-3</v>
      </c>
      <c r="P173">
        <f t="shared" si="41"/>
        <v>1.4975807690929013</v>
      </c>
      <c r="Q173">
        <f t="shared" si="42"/>
        <v>0.87358835665468815</v>
      </c>
      <c r="R173">
        <f t="shared" si="43"/>
        <v>1.1003904903321438</v>
      </c>
      <c r="S173">
        <f t="shared" si="44"/>
        <v>0.84357129281570364</v>
      </c>
      <c r="T173">
        <f t="shared" si="45"/>
        <v>1.0503887276934629</v>
      </c>
      <c r="V173">
        <f t="shared" si="46"/>
        <v>6.1345230016810685E-4</v>
      </c>
      <c r="W173">
        <f t="shared" si="47"/>
        <v>-1.1975107963610716E-4</v>
      </c>
      <c r="X173">
        <f t="shared" si="48"/>
        <v>1.0677505220256998E-4</v>
      </c>
      <c r="Y173">
        <f t="shared" si="49"/>
        <v>-1.4555369362876367E-4</v>
      </c>
      <c r="Z173">
        <f t="shared" si="50"/>
        <v>5.2376211918815322E-5</v>
      </c>
    </row>
    <row r="174" spans="1:26" x14ac:dyDescent="0.25">
      <c r="A174">
        <v>33519</v>
      </c>
      <c r="B174">
        <v>3728</v>
      </c>
      <c r="C174">
        <v>264</v>
      </c>
      <c r="D174">
        <v>628</v>
      </c>
      <c r="E174">
        <v>1028</v>
      </c>
      <c r="F174">
        <v>1164</v>
      </c>
      <c r="G174">
        <v>644</v>
      </c>
      <c r="I174">
        <f t="shared" si="35"/>
        <v>8.8348978464936508E-3</v>
      </c>
      <c r="J174">
        <f t="shared" si="36"/>
        <v>1.0025443360042532E-2</v>
      </c>
      <c r="K174">
        <f t="shared" si="37"/>
        <v>1.0701201329130102E-2</v>
      </c>
      <c r="L174">
        <f t="shared" si="38"/>
        <v>9.5615454731476836E-3</v>
      </c>
      <c r="M174">
        <f t="shared" si="39"/>
        <v>8.5859070155121665E-3</v>
      </c>
      <c r="N174">
        <f t="shared" si="40"/>
        <v>6.8612827615597699E-3</v>
      </c>
      <c r="P174">
        <f t="shared" si="41"/>
        <v>1.134754870314814</v>
      </c>
      <c r="Q174">
        <f t="shared" si="42"/>
        <v>1.2112422254409134</v>
      </c>
      <c r="R174">
        <f t="shared" si="43"/>
        <v>1.0822474282419032</v>
      </c>
      <c r="S174">
        <f t="shared" si="44"/>
        <v>0.9718173503182832</v>
      </c>
      <c r="T174">
        <f t="shared" si="45"/>
        <v>0.77661144257404635</v>
      </c>
      <c r="V174">
        <f t="shared" si="46"/>
        <v>1.2673830076197915E-3</v>
      </c>
      <c r="W174">
        <f t="shared" si="47"/>
        <v>2.05084741216217E-3</v>
      </c>
      <c r="X174">
        <f t="shared" si="48"/>
        <v>7.557429385858527E-4</v>
      </c>
      <c r="Y174">
        <f t="shared" si="49"/>
        <v>-2.4544878718754204E-4</v>
      </c>
      <c r="Z174">
        <f t="shared" si="50"/>
        <v>-1.734636076866316E-3</v>
      </c>
    </row>
    <row r="175" spans="1:26" x14ac:dyDescent="0.25">
      <c r="A175">
        <v>33522</v>
      </c>
      <c r="B175">
        <v>15184</v>
      </c>
      <c r="C175">
        <v>768</v>
      </c>
      <c r="D175">
        <v>3024</v>
      </c>
      <c r="E175">
        <v>4300</v>
      </c>
      <c r="F175">
        <v>4960</v>
      </c>
      <c r="G175">
        <v>2132</v>
      </c>
      <c r="I175">
        <f t="shared" si="35"/>
        <v>3.598419766662006E-2</v>
      </c>
      <c r="J175">
        <f t="shared" si="36"/>
        <v>2.9164926138305548E-2</v>
      </c>
      <c r="K175">
        <f t="shared" si="37"/>
        <v>5.1529351623072338E-2</v>
      </c>
      <c r="L175">
        <f t="shared" si="38"/>
        <v>3.9994791376006845E-2</v>
      </c>
      <c r="M175">
        <f t="shared" si="39"/>
        <v>3.6585995530017484E-2</v>
      </c>
      <c r="N175">
        <f t="shared" si="40"/>
        <v>2.2714681440443214E-2</v>
      </c>
      <c r="P175">
        <f t="shared" si="41"/>
        <v>0.81049260590739092</v>
      </c>
      <c r="Q175">
        <f t="shared" si="42"/>
        <v>1.4319994598871491</v>
      </c>
      <c r="R175">
        <f t="shared" si="43"/>
        <v>1.1114543040960205</v>
      </c>
      <c r="S175">
        <f t="shared" si="44"/>
        <v>1.016723948355688</v>
      </c>
      <c r="T175">
        <f t="shared" si="45"/>
        <v>0.63124045868372891</v>
      </c>
      <c r="V175">
        <f t="shared" si="46"/>
        <v>-6.1279318967673232E-3</v>
      </c>
      <c r="W175">
        <f t="shared" si="47"/>
        <v>1.8502731442217993E-2</v>
      </c>
      <c r="X175">
        <f t="shared" si="48"/>
        <v>4.2262232742352442E-3</v>
      </c>
      <c r="Y175">
        <f t="shared" si="49"/>
        <v>6.0680226098836409E-4</v>
      </c>
      <c r="Z175">
        <f t="shared" si="50"/>
        <v>-1.0450307452628264E-2</v>
      </c>
    </row>
    <row r="176" spans="1:26" x14ac:dyDescent="0.25">
      <c r="A176">
        <v>33523</v>
      </c>
      <c r="B176">
        <v>720</v>
      </c>
      <c r="C176">
        <v>88</v>
      </c>
      <c r="D176">
        <v>36</v>
      </c>
      <c r="E176">
        <v>108</v>
      </c>
      <c r="F176">
        <v>208</v>
      </c>
      <c r="G176">
        <v>280</v>
      </c>
      <c r="I176">
        <f t="shared" si="35"/>
        <v>1.7063107428850397E-3</v>
      </c>
      <c r="J176">
        <f t="shared" si="36"/>
        <v>3.3418144533475108E-3</v>
      </c>
      <c r="K176">
        <f t="shared" si="37"/>
        <v>6.1344466217943259E-4</v>
      </c>
      <c r="L176">
        <f t="shared" si="38"/>
        <v>1.0045203415369162E-3</v>
      </c>
      <c r="M176">
        <f t="shared" si="39"/>
        <v>1.534251425452346E-3</v>
      </c>
      <c r="N176">
        <f t="shared" si="40"/>
        <v>2.9831664180694651E-3</v>
      </c>
      <c r="P176">
        <f t="shared" si="41"/>
        <v>1.9585028502470496</v>
      </c>
      <c r="Q176">
        <f t="shared" si="42"/>
        <v>0.3595152083155832</v>
      </c>
      <c r="R176">
        <f t="shared" si="43"/>
        <v>0.58870891232769695</v>
      </c>
      <c r="S176">
        <f t="shared" si="44"/>
        <v>0.89916296421965036</v>
      </c>
      <c r="T176">
        <f t="shared" si="45"/>
        <v>1.7483136823164525</v>
      </c>
      <c r="V176">
        <f t="shared" si="46"/>
        <v>2.2463019401923008E-3</v>
      </c>
      <c r="W176">
        <f t="shared" si="47"/>
        <v>-6.2755315244112893E-4</v>
      </c>
      <c r="X176">
        <f t="shared" si="48"/>
        <v>-5.3221840689627112E-4</v>
      </c>
      <c r="Y176">
        <f t="shared" si="49"/>
        <v>-1.6307710011115669E-4</v>
      </c>
      <c r="Z176">
        <f t="shared" si="50"/>
        <v>1.6665510303937685E-3</v>
      </c>
    </row>
    <row r="177" spans="1:26" x14ac:dyDescent="0.25">
      <c r="A177">
        <v>33524</v>
      </c>
      <c r="B177">
        <v>128</v>
      </c>
      <c r="C177">
        <v>4</v>
      </c>
      <c r="D177">
        <v>4</v>
      </c>
      <c r="E177">
        <v>36</v>
      </c>
      <c r="F177">
        <v>40</v>
      </c>
      <c r="G177">
        <v>44</v>
      </c>
      <c r="I177">
        <f t="shared" si="35"/>
        <v>3.0334413206845149E-4</v>
      </c>
      <c r="J177">
        <f t="shared" si="36"/>
        <v>1.5190065697034139E-4</v>
      </c>
      <c r="K177">
        <f t="shared" si="37"/>
        <v>6.8160518019936948E-5</v>
      </c>
      <c r="L177">
        <f t="shared" si="38"/>
        <v>3.3484011384563869E-4</v>
      </c>
      <c r="M177">
        <f t="shared" si="39"/>
        <v>2.9504835104852809E-4</v>
      </c>
      <c r="N177">
        <f t="shared" si="40"/>
        <v>4.6878329426805883E-4</v>
      </c>
      <c r="P177">
        <f t="shared" si="41"/>
        <v>0.50075356966543882</v>
      </c>
      <c r="Q177">
        <f t="shared" si="42"/>
        <v>0.22469700519723951</v>
      </c>
      <c r="R177">
        <f t="shared" si="43"/>
        <v>1.1038292106144316</v>
      </c>
      <c r="S177">
        <f t="shared" si="44"/>
        <v>0.97265224494914115</v>
      </c>
      <c r="T177">
        <f t="shared" si="45"/>
        <v>1.5453844156190071</v>
      </c>
      <c r="V177">
        <f t="shared" si="46"/>
        <v>-1.0506074899535901E-4</v>
      </c>
      <c r="W177">
        <f t="shared" si="47"/>
        <v>-1.0176381888965404E-4</v>
      </c>
      <c r="X177">
        <f t="shared" si="48"/>
        <v>3.3077259453251671E-5</v>
      </c>
      <c r="Y177">
        <f t="shared" si="49"/>
        <v>-8.1812970815240523E-6</v>
      </c>
      <c r="Z177">
        <f t="shared" si="50"/>
        <v>2.0404856650725945E-4</v>
      </c>
    </row>
    <row r="178" spans="1:26" x14ac:dyDescent="0.25">
      <c r="A178">
        <v>33525</v>
      </c>
      <c r="B178">
        <v>548</v>
      </c>
      <c r="C178">
        <v>52</v>
      </c>
      <c r="D178">
        <v>12</v>
      </c>
      <c r="E178">
        <v>76</v>
      </c>
      <c r="F178">
        <v>176</v>
      </c>
      <c r="G178">
        <v>232</v>
      </c>
      <c r="I178">
        <f t="shared" si="35"/>
        <v>1.2986920654180581E-3</v>
      </c>
      <c r="J178">
        <f t="shared" si="36"/>
        <v>1.9747085406144381E-3</v>
      </c>
      <c r="K178">
        <f t="shared" si="37"/>
        <v>2.0448155405981084E-4</v>
      </c>
      <c r="L178">
        <f t="shared" si="38"/>
        <v>7.0688468478523727E-4</v>
      </c>
      <c r="M178">
        <f t="shared" si="39"/>
        <v>1.2982127446135236E-3</v>
      </c>
      <c r="N178">
        <f t="shared" si="40"/>
        <v>2.4717664606861284E-3</v>
      </c>
      <c r="P178">
        <f t="shared" si="41"/>
        <v>1.5205363867213324</v>
      </c>
      <c r="Q178">
        <f t="shared" si="42"/>
        <v>0.15745191605062037</v>
      </c>
      <c r="R178">
        <f t="shared" si="43"/>
        <v>0.54430507709130116</v>
      </c>
      <c r="S178">
        <f t="shared" si="44"/>
        <v>0.99963092035648948</v>
      </c>
      <c r="T178">
        <f t="shared" si="45"/>
        <v>1.9032737062965341</v>
      </c>
      <c r="V178">
        <f t="shared" si="46"/>
        <v>8.2752759836292615E-4</v>
      </c>
      <c r="W178">
        <f t="shared" si="47"/>
        <v>-3.7801179086549384E-4</v>
      </c>
      <c r="X178">
        <f t="shared" si="48"/>
        <v>-4.2995934784231945E-4</v>
      </c>
      <c r="Y178">
        <f t="shared" si="49"/>
        <v>-4.7923233987443023E-7</v>
      </c>
      <c r="Z178">
        <f t="shared" si="50"/>
        <v>1.5907681054976341E-3</v>
      </c>
    </row>
    <row r="179" spans="1:26" x14ac:dyDescent="0.25">
      <c r="A179">
        <v>33528</v>
      </c>
      <c r="B179">
        <v>224</v>
      </c>
      <c r="C179">
        <v>16</v>
      </c>
      <c r="D179">
        <v>12</v>
      </c>
      <c r="E179">
        <v>64</v>
      </c>
      <c r="F179">
        <v>64</v>
      </c>
      <c r="G179">
        <v>68</v>
      </c>
      <c r="I179">
        <f t="shared" si="35"/>
        <v>5.3085223111979014E-4</v>
      </c>
      <c r="J179">
        <f t="shared" si="36"/>
        <v>6.0760262788136555E-4</v>
      </c>
      <c r="K179">
        <f t="shared" si="37"/>
        <v>2.0448155405981084E-4</v>
      </c>
      <c r="L179">
        <f t="shared" si="38"/>
        <v>5.9527131350335769E-4</v>
      </c>
      <c r="M179">
        <f t="shared" si="39"/>
        <v>4.7207736167764492E-4</v>
      </c>
      <c r="N179">
        <f t="shared" si="40"/>
        <v>7.2448327295972724E-4</v>
      </c>
      <c r="P179">
        <f t="shared" si="41"/>
        <v>1.1445795878067171</v>
      </c>
      <c r="Q179">
        <f t="shared" si="42"/>
        <v>0.38519486605241054</v>
      </c>
      <c r="R179">
        <f t="shared" si="43"/>
        <v>1.121350309195613</v>
      </c>
      <c r="S179">
        <f t="shared" si="44"/>
        <v>0.88928205252492887</v>
      </c>
      <c r="T179">
        <f t="shared" si="45"/>
        <v>1.3647550683388634</v>
      </c>
      <c r="V179">
        <f t="shared" si="46"/>
        <v>8.2049077498664319E-5</v>
      </c>
      <c r="W179">
        <f t="shared" si="47"/>
        <v>-1.9507661456634232E-4</v>
      </c>
      <c r="X179">
        <f t="shared" si="48"/>
        <v>6.817856194372465E-5</v>
      </c>
      <c r="Y179">
        <f t="shared" si="49"/>
        <v>-5.5393946778904526E-5</v>
      </c>
      <c r="Z179">
        <f t="shared" si="50"/>
        <v>2.2529616800213623E-4</v>
      </c>
    </row>
    <row r="180" spans="1:26" x14ac:dyDescent="0.25">
      <c r="A180">
        <v>33530</v>
      </c>
      <c r="B180">
        <v>272</v>
      </c>
      <c r="C180">
        <v>20</v>
      </c>
      <c r="D180">
        <v>20</v>
      </c>
      <c r="E180">
        <v>44</v>
      </c>
      <c r="F180">
        <v>80</v>
      </c>
      <c r="G180">
        <v>108</v>
      </c>
      <c r="I180">
        <f t="shared" si="35"/>
        <v>6.4460628064545939E-4</v>
      </c>
      <c r="J180">
        <f t="shared" si="36"/>
        <v>7.5950328485170702E-4</v>
      </c>
      <c r="K180">
        <f t="shared" si="37"/>
        <v>3.4080259009968474E-4</v>
      </c>
      <c r="L180">
        <f t="shared" si="38"/>
        <v>4.0924902803355842E-4</v>
      </c>
      <c r="M180">
        <f t="shared" si="39"/>
        <v>5.9009670209705619E-4</v>
      </c>
      <c r="N180">
        <f t="shared" si="40"/>
        <v>1.1506499041125081E-3</v>
      </c>
      <c r="P180">
        <f t="shared" si="41"/>
        <v>1.1782436933304443</v>
      </c>
      <c r="Q180">
        <f t="shared" si="42"/>
        <v>0.52869883575821064</v>
      </c>
      <c r="R180">
        <f t="shared" si="43"/>
        <v>0.63488216035339862</v>
      </c>
      <c r="S180">
        <f t="shared" si="44"/>
        <v>0.91543740701095644</v>
      </c>
      <c r="T180">
        <f t="shared" si="45"/>
        <v>1.7850429613567143</v>
      </c>
      <c r="V180">
        <f t="shared" si="46"/>
        <v>1.2457747634832568E-4</v>
      </c>
      <c r="W180">
        <f t="shared" si="47"/>
        <v>-2.172058678800772E-4</v>
      </c>
      <c r="X180">
        <f t="shared" si="48"/>
        <v>-1.8592832885495919E-4</v>
      </c>
      <c r="Y180">
        <f t="shared" si="49"/>
        <v>-5.2136983562807511E-5</v>
      </c>
      <c r="Z180">
        <f t="shared" si="50"/>
        <v>6.6673543742088446E-4</v>
      </c>
    </row>
    <row r="181" spans="1:26" x14ac:dyDescent="0.25">
      <c r="A181">
        <v>33534</v>
      </c>
      <c r="B181">
        <v>280</v>
      </c>
      <c r="C181">
        <v>28</v>
      </c>
      <c r="D181">
        <v>24</v>
      </c>
      <c r="E181">
        <v>56</v>
      </c>
      <c r="F181">
        <v>92</v>
      </c>
      <c r="G181">
        <v>80</v>
      </c>
      <c r="I181">
        <f t="shared" si="35"/>
        <v>6.6356528889973765E-4</v>
      </c>
      <c r="J181">
        <f t="shared" si="36"/>
        <v>1.0633045987923897E-3</v>
      </c>
      <c r="K181">
        <f t="shared" si="37"/>
        <v>4.0896310811962169E-4</v>
      </c>
      <c r="L181">
        <f t="shared" si="38"/>
        <v>5.20862399315438E-4</v>
      </c>
      <c r="M181">
        <f t="shared" si="39"/>
        <v>6.7861120741161455E-4</v>
      </c>
      <c r="N181">
        <f t="shared" si="40"/>
        <v>8.5233326230556143E-4</v>
      </c>
      <c r="P181">
        <f t="shared" si="41"/>
        <v>1.6024114229294042</v>
      </c>
      <c r="Q181">
        <f t="shared" si="42"/>
        <v>0.61631178568385692</v>
      </c>
      <c r="R181">
        <f t="shared" si="43"/>
        <v>0.78494521643692916</v>
      </c>
      <c r="S181">
        <f t="shared" si="44"/>
        <v>1.0226743604036683</v>
      </c>
      <c r="T181">
        <f t="shared" si="45"/>
        <v>1.2844753584365771</v>
      </c>
      <c r="V181">
        <f t="shared" si="46"/>
        <v>5.0135836218795956E-4</v>
      </c>
      <c r="W181">
        <f t="shared" si="47"/>
        <v>-1.9793908408884627E-4</v>
      </c>
      <c r="X181">
        <f t="shared" si="48"/>
        <v>-1.2612232537486835E-4</v>
      </c>
      <c r="Y181">
        <f t="shared" si="49"/>
        <v>1.521522197072377E-5</v>
      </c>
      <c r="Z181">
        <f t="shared" si="50"/>
        <v>2.1338193360778793E-4</v>
      </c>
    </row>
    <row r="182" spans="1:26" x14ac:dyDescent="0.25">
      <c r="A182">
        <v>33535</v>
      </c>
      <c r="B182">
        <v>1860</v>
      </c>
      <c r="C182">
        <v>116</v>
      </c>
      <c r="D182">
        <v>220</v>
      </c>
      <c r="E182">
        <v>496</v>
      </c>
      <c r="F182">
        <v>636</v>
      </c>
      <c r="G182">
        <v>392</v>
      </c>
      <c r="I182">
        <f t="shared" si="35"/>
        <v>4.4079694191196854E-3</v>
      </c>
      <c r="J182">
        <f t="shared" si="36"/>
        <v>4.4051190521399008E-3</v>
      </c>
      <c r="K182">
        <f t="shared" si="37"/>
        <v>3.7488284910965324E-3</v>
      </c>
      <c r="L182">
        <f t="shared" si="38"/>
        <v>4.6133526796510223E-3</v>
      </c>
      <c r="M182">
        <f t="shared" si="39"/>
        <v>4.6912687816715965E-3</v>
      </c>
      <c r="N182">
        <f t="shared" si="40"/>
        <v>4.1764329852972508E-3</v>
      </c>
      <c r="P182">
        <f t="shared" si="41"/>
        <v>0.99935336053661783</v>
      </c>
      <c r="Q182">
        <f t="shared" si="42"/>
        <v>0.85046608418740122</v>
      </c>
      <c r="R182">
        <f t="shared" si="43"/>
        <v>1.0465936219159055</v>
      </c>
      <c r="S182">
        <f t="shared" si="44"/>
        <v>1.0642698112475764</v>
      </c>
      <c r="T182">
        <f t="shared" si="45"/>
        <v>0.94747322138440004</v>
      </c>
      <c r="V182">
        <f t="shared" si="46"/>
        <v>-2.8494452011898876E-6</v>
      </c>
      <c r="W182">
        <f t="shared" si="47"/>
        <v>-6.0720054522959933E-4</v>
      </c>
      <c r="X182">
        <f t="shared" si="48"/>
        <v>2.1009540651272047E-4</v>
      </c>
      <c r="Y182">
        <f t="shared" si="49"/>
        <v>2.9221416328976567E-4</v>
      </c>
      <c r="Z182">
        <f t="shared" si="50"/>
        <v>-2.2534614412852107E-4</v>
      </c>
    </row>
    <row r="183" spans="1:26" x14ac:dyDescent="0.25">
      <c r="A183">
        <v>33536</v>
      </c>
      <c r="B183">
        <v>72</v>
      </c>
      <c r="C183">
        <v>0</v>
      </c>
      <c r="D183">
        <v>12</v>
      </c>
      <c r="E183">
        <v>8</v>
      </c>
      <c r="F183">
        <v>28</v>
      </c>
      <c r="G183">
        <v>24</v>
      </c>
      <c r="I183">
        <f t="shared" si="35"/>
        <v>1.7063107428850398E-4</v>
      </c>
      <c r="J183">
        <f t="shared" si="36"/>
        <v>0</v>
      </c>
      <c r="K183">
        <f t="shared" si="37"/>
        <v>2.0448155405981084E-4</v>
      </c>
      <c r="L183">
        <f t="shared" si="38"/>
        <v>7.4408914187919711E-5</v>
      </c>
      <c r="M183">
        <f t="shared" si="39"/>
        <v>2.0653384573396966E-4</v>
      </c>
      <c r="N183">
        <f t="shared" si="40"/>
        <v>2.5569997869166842E-4</v>
      </c>
      <c r="P183">
        <f t="shared" si="41"/>
        <v>0</v>
      </c>
      <c r="Q183">
        <f t="shared" si="42"/>
        <v>1.1983840277186106</v>
      </c>
      <c r="R183">
        <f t="shared" si="43"/>
        <v>0.43608067579829396</v>
      </c>
      <c r="S183">
        <f t="shared" si="44"/>
        <v>1.2104116826033755</v>
      </c>
      <c r="T183">
        <f t="shared" si="45"/>
        <v>1.4985545848426733</v>
      </c>
      <c r="V183">
        <f t="shared" si="46"/>
        <v>0</v>
      </c>
      <c r="W183">
        <f t="shared" si="47"/>
        <v>3.7005845927272995E-5</v>
      </c>
      <c r="X183">
        <f t="shared" si="48"/>
        <v>-6.1754042563057915E-5</v>
      </c>
      <c r="Y183">
        <f t="shared" si="49"/>
        <v>3.9439813738688316E-5</v>
      </c>
      <c r="Z183">
        <f t="shared" si="50"/>
        <v>1.0343090562947253E-4</v>
      </c>
    </row>
    <row r="184" spans="1:26" x14ac:dyDescent="0.25">
      <c r="A184">
        <v>33539</v>
      </c>
      <c r="B184">
        <v>1152</v>
      </c>
      <c r="C184">
        <v>108</v>
      </c>
      <c r="D184">
        <v>96</v>
      </c>
      <c r="E184">
        <v>244</v>
      </c>
      <c r="F184">
        <v>372</v>
      </c>
      <c r="G184">
        <v>332</v>
      </c>
      <c r="I184">
        <f t="shared" si="35"/>
        <v>2.7300971886160636E-3</v>
      </c>
      <c r="J184">
        <f t="shared" si="36"/>
        <v>4.1013177381992181E-3</v>
      </c>
      <c r="K184">
        <f t="shared" si="37"/>
        <v>1.6358524324784868E-3</v>
      </c>
      <c r="L184">
        <f t="shared" si="38"/>
        <v>2.2694718827315514E-3</v>
      </c>
      <c r="M184">
        <f t="shared" si="39"/>
        <v>2.7439496647513112E-3</v>
      </c>
      <c r="N184">
        <f t="shared" si="40"/>
        <v>3.5371830385680803E-3</v>
      </c>
      <c r="P184">
        <f t="shared" si="41"/>
        <v>1.5022607089963165</v>
      </c>
      <c r="Q184">
        <f t="shared" si="42"/>
        <v>0.59919201385930532</v>
      </c>
      <c r="R184">
        <f t="shared" si="43"/>
        <v>0.83127878824049783</v>
      </c>
      <c r="S184">
        <f t="shared" si="44"/>
        <v>1.0050739864474456</v>
      </c>
      <c r="T184">
        <f t="shared" si="45"/>
        <v>1.2956253181452282</v>
      </c>
      <c r="V184">
        <f t="shared" si="46"/>
        <v>1.6691178440434642E-3</v>
      </c>
      <c r="W184">
        <f t="shared" si="47"/>
        <v>-8.3783973396640745E-4</v>
      </c>
      <c r="X184">
        <f t="shared" si="48"/>
        <v>-4.1937583435316256E-4</v>
      </c>
      <c r="Y184">
        <f t="shared" si="49"/>
        <v>1.3887560484226323E-5</v>
      </c>
      <c r="Z184">
        <f t="shared" si="50"/>
        <v>9.1610723759610749E-4</v>
      </c>
    </row>
    <row r="185" spans="1:26" x14ac:dyDescent="0.25">
      <c r="A185">
        <v>33549</v>
      </c>
      <c r="B185">
        <v>164</v>
      </c>
      <c r="C185">
        <v>20</v>
      </c>
      <c r="D185">
        <v>16</v>
      </c>
      <c r="E185">
        <v>24</v>
      </c>
      <c r="F185">
        <v>40</v>
      </c>
      <c r="G185">
        <v>64</v>
      </c>
      <c r="I185">
        <f t="shared" si="35"/>
        <v>3.886596692127035E-4</v>
      </c>
      <c r="J185">
        <f t="shared" si="36"/>
        <v>7.5950328485170702E-4</v>
      </c>
      <c r="K185">
        <f t="shared" si="37"/>
        <v>2.7264207207974779E-4</v>
      </c>
      <c r="L185">
        <f t="shared" si="38"/>
        <v>2.2322674256375913E-4</v>
      </c>
      <c r="M185">
        <f t="shared" si="39"/>
        <v>2.9504835104852809E-4</v>
      </c>
      <c r="N185">
        <f t="shared" si="40"/>
        <v>6.8186660984444918E-4</v>
      </c>
      <c r="P185">
        <f t="shared" si="41"/>
        <v>1.954160271865127</v>
      </c>
      <c r="Q185">
        <f t="shared" si="42"/>
        <v>0.70149308939625987</v>
      </c>
      <c r="R185">
        <f t="shared" si="43"/>
        <v>0.57435015836848469</v>
      </c>
      <c r="S185">
        <f t="shared" si="44"/>
        <v>0.75914321557006126</v>
      </c>
      <c r="T185">
        <f t="shared" si="45"/>
        <v>1.7544053676206908</v>
      </c>
      <c r="V185">
        <f t="shared" si="46"/>
        <v>5.0883725569120253E-4</v>
      </c>
      <c r="W185">
        <f t="shared" si="47"/>
        <v>-9.6663673693660055E-5</v>
      </c>
      <c r="X185">
        <f t="shared" si="48"/>
        <v>-1.2378280856199781E-4</v>
      </c>
      <c r="Y185">
        <f t="shared" si="49"/>
        <v>-8.1304948571763542E-5</v>
      </c>
      <c r="Z185">
        <f t="shared" si="50"/>
        <v>3.8329766214271717E-4</v>
      </c>
    </row>
    <row r="186" spans="1:26" x14ac:dyDescent="0.25">
      <c r="A186">
        <v>33550</v>
      </c>
      <c r="B186">
        <v>12452</v>
      </c>
      <c r="C186">
        <v>788</v>
      </c>
      <c r="D186">
        <v>1188</v>
      </c>
      <c r="E186">
        <v>3180</v>
      </c>
      <c r="F186">
        <v>4428</v>
      </c>
      <c r="G186">
        <v>2868</v>
      </c>
      <c r="I186">
        <f t="shared" si="35"/>
        <v>2.9509696347784047E-2</v>
      </c>
      <c r="J186">
        <f t="shared" si="36"/>
        <v>2.9924429423157255E-2</v>
      </c>
      <c r="K186">
        <f t="shared" si="37"/>
        <v>2.0243673851921273E-2</v>
      </c>
      <c r="L186">
        <f t="shared" si="38"/>
        <v>2.9577543389698084E-2</v>
      </c>
      <c r="M186">
        <f t="shared" si="39"/>
        <v>3.2661852461072061E-2</v>
      </c>
      <c r="N186">
        <f t="shared" si="40"/>
        <v>3.055614745365438E-2</v>
      </c>
      <c r="P186">
        <f t="shared" si="41"/>
        <v>1.0140541288695555</v>
      </c>
      <c r="Q186">
        <f t="shared" si="42"/>
        <v>0.68600075084952272</v>
      </c>
      <c r="R186">
        <f t="shared" si="43"/>
        <v>1.0022991440208138</v>
      </c>
      <c r="S186">
        <f t="shared" si="44"/>
        <v>1.1068176397391063</v>
      </c>
      <c r="T186">
        <f t="shared" si="45"/>
        <v>1.0354612630891715</v>
      </c>
      <c r="V186">
        <f t="shared" si="46"/>
        <v>4.1763387364366933E-4</v>
      </c>
      <c r="W186">
        <f t="shared" si="47"/>
        <v>-7.629366096756145E-3</v>
      </c>
      <c r="X186">
        <f t="shared" si="48"/>
        <v>6.7924977269071855E-5</v>
      </c>
      <c r="Y186">
        <f t="shared" si="49"/>
        <v>3.3148156874920755E-3</v>
      </c>
      <c r="Z186">
        <f t="shared" si="50"/>
        <v>1.0647898337737269E-3</v>
      </c>
    </row>
    <row r="187" spans="1:26" x14ac:dyDescent="0.25">
      <c r="A187">
        <v>33551</v>
      </c>
      <c r="B187">
        <v>136</v>
      </c>
      <c r="C187">
        <v>4</v>
      </c>
      <c r="D187">
        <v>0</v>
      </c>
      <c r="E187">
        <v>32</v>
      </c>
      <c r="F187">
        <v>24</v>
      </c>
      <c r="G187">
        <v>76</v>
      </c>
      <c r="I187">
        <f t="shared" si="35"/>
        <v>3.2230314032272969E-4</v>
      </c>
      <c r="J187">
        <f t="shared" si="36"/>
        <v>1.5190065697034139E-4</v>
      </c>
      <c r="K187">
        <f t="shared" si="37"/>
        <v>0</v>
      </c>
      <c r="L187">
        <f t="shared" si="38"/>
        <v>2.9763565675167884E-4</v>
      </c>
      <c r="M187">
        <f t="shared" si="39"/>
        <v>1.7702901062911685E-4</v>
      </c>
      <c r="N187">
        <f t="shared" si="40"/>
        <v>8.0971659919028337E-4</v>
      </c>
      <c r="P187">
        <f t="shared" si="41"/>
        <v>0.47129747733217769</v>
      </c>
      <c r="Q187">
        <f t="shared" si="42"/>
        <v>0</v>
      </c>
      <c r="R187">
        <f t="shared" si="43"/>
        <v>0.92346496051403437</v>
      </c>
      <c r="S187">
        <f t="shared" si="44"/>
        <v>0.54926244420657377</v>
      </c>
      <c r="T187">
        <f t="shared" si="45"/>
        <v>2.5122826863538941</v>
      </c>
      <c r="V187">
        <f t="shared" si="46"/>
        <v>-1.1426966887785396E-4</v>
      </c>
      <c r="W187">
        <f t="shared" si="47"/>
        <v>0</v>
      </c>
      <c r="X187">
        <f t="shared" si="48"/>
        <v>-2.3698471898560439E-5</v>
      </c>
      <c r="Y187">
        <f t="shared" si="49"/>
        <v>-1.0607204984813709E-4</v>
      </c>
      <c r="Z187">
        <f t="shared" si="50"/>
        <v>7.4590427259189028E-4</v>
      </c>
    </row>
    <row r="188" spans="1:26" x14ac:dyDescent="0.25">
      <c r="A188">
        <v>33552</v>
      </c>
      <c r="B188">
        <v>332</v>
      </c>
      <c r="C188">
        <v>32</v>
      </c>
      <c r="D188">
        <v>16</v>
      </c>
      <c r="E188">
        <v>88</v>
      </c>
      <c r="F188">
        <v>100</v>
      </c>
      <c r="G188">
        <v>96</v>
      </c>
      <c r="I188">
        <f t="shared" si="35"/>
        <v>7.8679884255254608E-4</v>
      </c>
      <c r="J188">
        <f t="shared" si="36"/>
        <v>1.2152052557627311E-3</v>
      </c>
      <c r="K188">
        <f t="shared" si="37"/>
        <v>2.7264207207974779E-4</v>
      </c>
      <c r="L188">
        <f t="shared" si="38"/>
        <v>8.1849805606711685E-4</v>
      </c>
      <c r="M188">
        <f t="shared" si="39"/>
        <v>7.3762087762132016E-4</v>
      </c>
      <c r="N188">
        <f t="shared" si="40"/>
        <v>1.0227999147666737E-3</v>
      </c>
      <c r="P188">
        <f t="shared" si="41"/>
        <v>1.544492937763281</v>
      </c>
      <c r="Q188">
        <f t="shared" si="42"/>
        <v>0.34652068271381509</v>
      </c>
      <c r="R188">
        <f t="shared" si="43"/>
        <v>1.0402888410609905</v>
      </c>
      <c r="S188">
        <f t="shared" si="44"/>
        <v>0.93749613971001544</v>
      </c>
      <c r="T188">
        <f t="shared" si="45"/>
        <v>1.2999509651647287</v>
      </c>
      <c r="V188">
        <f t="shared" si="46"/>
        <v>5.2824445173343514E-4</v>
      </c>
      <c r="W188">
        <f t="shared" si="47"/>
        <v>-2.8894955010972279E-4</v>
      </c>
      <c r="X188">
        <f t="shared" si="48"/>
        <v>3.2329368841711712E-5</v>
      </c>
      <c r="Y188">
        <f t="shared" si="49"/>
        <v>-4.7607997867315931E-5</v>
      </c>
      <c r="Z188">
        <f t="shared" si="50"/>
        <v>2.6830756751115576E-4</v>
      </c>
    </row>
    <row r="189" spans="1:26" x14ac:dyDescent="0.25">
      <c r="A189">
        <v>33553</v>
      </c>
      <c r="B189">
        <v>428</v>
      </c>
      <c r="C189">
        <v>44</v>
      </c>
      <c r="D189">
        <v>4</v>
      </c>
      <c r="E189">
        <v>64</v>
      </c>
      <c r="F189">
        <v>132</v>
      </c>
      <c r="G189">
        <v>184</v>
      </c>
      <c r="I189">
        <f t="shared" si="35"/>
        <v>1.0143069416038847E-3</v>
      </c>
      <c r="J189">
        <f t="shared" si="36"/>
        <v>1.6709072266737554E-3</v>
      </c>
      <c r="K189">
        <f t="shared" si="37"/>
        <v>6.8160518019936948E-5</v>
      </c>
      <c r="L189">
        <f t="shared" si="38"/>
        <v>5.9527131350335769E-4</v>
      </c>
      <c r="M189">
        <f t="shared" si="39"/>
        <v>9.736595584601427E-4</v>
      </c>
      <c r="N189">
        <f t="shared" si="40"/>
        <v>1.9603665033027912E-3</v>
      </c>
      <c r="P189">
        <f t="shared" si="41"/>
        <v>1.6473388460021914</v>
      </c>
      <c r="Q189">
        <f t="shared" si="42"/>
        <v>6.719910435805293E-2</v>
      </c>
      <c r="R189">
        <f t="shared" si="43"/>
        <v>0.58687492817714326</v>
      </c>
      <c r="S189">
        <f t="shared" si="44"/>
        <v>0.95992595389373181</v>
      </c>
      <c r="T189">
        <f t="shared" si="45"/>
        <v>1.9327152589559713</v>
      </c>
      <c r="V189">
        <f t="shared" si="46"/>
        <v>8.3405199839553881E-4</v>
      </c>
      <c r="W189">
        <f t="shared" si="47"/>
        <v>-1.8403989840995257E-4</v>
      </c>
      <c r="X189">
        <f t="shared" si="48"/>
        <v>-3.1724600786590425E-4</v>
      </c>
      <c r="Y189">
        <f t="shared" si="49"/>
        <v>-3.9821827743072148E-5</v>
      </c>
      <c r="Z189">
        <f t="shared" si="50"/>
        <v>1.2917362314035E-3</v>
      </c>
    </row>
    <row r="190" spans="1:26" x14ac:dyDescent="0.25">
      <c r="A190">
        <v>33554</v>
      </c>
      <c r="B190">
        <v>980</v>
      </c>
      <c r="C190">
        <v>84</v>
      </c>
      <c r="D190">
        <v>160</v>
      </c>
      <c r="E190">
        <v>260</v>
      </c>
      <c r="F190">
        <v>276</v>
      </c>
      <c r="G190">
        <v>200</v>
      </c>
      <c r="I190">
        <f t="shared" si="35"/>
        <v>2.3224785111490816E-3</v>
      </c>
      <c r="J190">
        <f t="shared" si="36"/>
        <v>3.1899137963771695E-3</v>
      </c>
      <c r="K190">
        <f t="shared" si="37"/>
        <v>2.7264207207974779E-3</v>
      </c>
      <c r="L190">
        <f t="shared" si="38"/>
        <v>2.4182897111073905E-3</v>
      </c>
      <c r="M190">
        <f t="shared" si="39"/>
        <v>2.0358336222348439E-3</v>
      </c>
      <c r="N190">
        <f t="shared" si="40"/>
        <v>2.1308331557639039E-3</v>
      </c>
      <c r="P190">
        <f t="shared" si="41"/>
        <v>1.3734955053680609</v>
      </c>
      <c r="Q190">
        <f t="shared" si="42"/>
        <v>1.1739272108263941</v>
      </c>
      <c r="R190">
        <f t="shared" si="43"/>
        <v>1.0412538585387836</v>
      </c>
      <c r="S190">
        <f t="shared" si="44"/>
        <v>0.87657802320314437</v>
      </c>
      <c r="T190">
        <f t="shared" si="45"/>
        <v>0.91748239888326966</v>
      </c>
      <c r="V190">
        <f t="shared" si="46"/>
        <v>1.0123477062619882E-3</v>
      </c>
      <c r="W190">
        <f t="shared" si="47"/>
        <v>4.3719442715269366E-4</v>
      </c>
      <c r="X190">
        <f t="shared" si="48"/>
        <v>9.7760861326003074E-5</v>
      </c>
      <c r="Y190">
        <f t="shared" si="49"/>
        <v>-2.6817947097051943E-4</v>
      </c>
      <c r="Z190">
        <f t="shared" si="50"/>
        <v>-1.8351136376704762E-4</v>
      </c>
    </row>
    <row r="191" spans="1:26" x14ac:dyDescent="0.25">
      <c r="A191">
        <v>33555</v>
      </c>
      <c r="B191">
        <v>1812</v>
      </c>
      <c r="C191">
        <v>68</v>
      </c>
      <c r="D191">
        <v>84</v>
      </c>
      <c r="E191">
        <v>420</v>
      </c>
      <c r="F191">
        <v>596</v>
      </c>
      <c r="G191">
        <v>644</v>
      </c>
      <c r="I191">
        <f t="shared" si="35"/>
        <v>4.2942153695940165E-3</v>
      </c>
      <c r="J191">
        <f t="shared" si="36"/>
        <v>2.5823111684958036E-3</v>
      </c>
      <c r="K191">
        <f t="shared" si="37"/>
        <v>1.4313708784186761E-3</v>
      </c>
      <c r="L191">
        <f t="shared" si="38"/>
        <v>3.9064679948657846E-3</v>
      </c>
      <c r="M191">
        <f t="shared" si="39"/>
        <v>4.3962204306230686E-3</v>
      </c>
      <c r="N191">
        <f t="shared" si="40"/>
        <v>6.8612827615597699E-3</v>
      </c>
      <c r="P191">
        <f t="shared" si="41"/>
        <v>0.60134645010595733</v>
      </c>
      <c r="Q191">
        <f t="shared" si="42"/>
        <v>0.33332535870318974</v>
      </c>
      <c r="R191">
        <f t="shared" si="43"/>
        <v>0.90970472103617606</v>
      </c>
      <c r="S191">
        <f t="shared" si="44"/>
        <v>1.023754062674946</v>
      </c>
      <c r="T191">
        <f t="shared" si="45"/>
        <v>1.5977966103289434</v>
      </c>
      <c r="V191">
        <f t="shared" si="46"/>
        <v>-1.3133222839271498E-3</v>
      </c>
      <c r="W191">
        <f t="shared" si="47"/>
        <v>-1.5725558810421164E-3</v>
      </c>
      <c r="X191">
        <f t="shared" si="48"/>
        <v>-3.6968943665052312E-4</v>
      </c>
      <c r="Y191">
        <f t="shared" si="49"/>
        <v>1.0320709785179468E-4</v>
      </c>
      <c r="Z191">
        <f t="shared" si="50"/>
        <v>3.2153724874469905E-3</v>
      </c>
    </row>
    <row r="192" spans="1:26" x14ac:dyDescent="0.25">
      <c r="B192">
        <f>SUM(B2:B191)</f>
        <v>421963</v>
      </c>
      <c r="C192">
        <f t="shared" ref="C192:G192" si="51">SUM(C2:C191)</f>
        <v>26333</v>
      </c>
      <c r="D192">
        <f t="shared" si="51"/>
        <v>58685</v>
      </c>
      <c r="E192">
        <f t="shared" si="51"/>
        <v>107514</v>
      </c>
      <c r="F192">
        <f t="shared" si="51"/>
        <v>135571</v>
      </c>
      <c r="G192">
        <f t="shared" si="51"/>
        <v>93860</v>
      </c>
      <c r="V192" s="11">
        <f>SUM(V2:V191)</f>
        <v>2.8486120721990596E-2</v>
      </c>
      <c r="W192" s="11">
        <f t="shared" ref="W192:Z192" si="52">SUM(W2:W191)</f>
        <v>0.10328847630324914</v>
      </c>
      <c r="X192" s="11">
        <f t="shared" si="52"/>
        <v>1.6983690932649495E-2</v>
      </c>
      <c r="Y192" s="11">
        <f t="shared" si="52"/>
        <v>5.4947240637062888E-3</v>
      </c>
      <c r="Z192" s="11">
        <f t="shared" si="52"/>
        <v>6.7793749251375851E-2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K17" sqref="K17"/>
    </sheetView>
  </sheetViews>
  <sheetFormatPr baseColWidth="10" defaultRowHeight="15" x14ac:dyDescent="0.25"/>
  <cols>
    <col min="5" max="5" width="11.28515625" customWidth="1"/>
    <col min="6" max="6" width="19.5703125" customWidth="1"/>
  </cols>
  <sheetData>
    <row r="1" spans="1:7" x14ac:dyDescent="0.25">
      <c r="A1" s="4" t="s">
        <v>594</v>
      </c>
      <c r="B1" s="4" t="s">
        <v>787</v>
      </c>
      <c r="C1" s="4"/>
      <c r="D1" s="4"/>
      <c r="E1" s="4" t="s">
        <v>786</v>
      </c>
      <c r="F1" s="4" t="s">
        <v>788</v>
      </c>
      <c r="G1" s="4" t="s">
        <v>789</v>
      </c>
    </row>
    <row r="2" spans="1:7" x14ac:dyDescent="0.25">
      <c r="A2" s="4" t="s">
        <v>7</v>
      </c>
      <c r="B2" s="4">
        <v>6.314840587346697E-2</v>
      </c>
      <c r="C2" s="4"/>
      <c r="D2" s="4" t="s">
        <v>7</v>
      </c>
      <c r="E2" s="4">
        <v>2.8486120721990596E-2</v>
      </c>
      <c r="F2" s="4">
        <v>3.4662285151476374E-2</v>
      </c>
      <c r="G2" s="4">
        <v>0.45109801788297549</v>
      </c>
    </row>
    <row r="3" spans="1:7" x14ac:dyDescent="0.25">
      <c r="A3" s="4" t="s">
        <v>8</v>
      </c>
      <c r="B3" s="4">
        <v>0.17855688994572547</v>
      </c>
      <c r="C3" s="4"/>
      <c r="D3" s="4" t="s">
        <v>8</v>
      </c>
      <c r="E3" s="4">
        <v>0.10328847630324914</v>
      </c>
      <c r="F3" s="4">
        <v>7.5268413642476328E-2</v>
      </c>
      <c r="G3" s="4">
        <v>0.57846256358208814</v>
      </c>
    </row>
    <row r="4" spans="1:7" x14ac:dyDescent="0.25">
      <c r="A4" s="4" t="s">
        <v>9</v>
      </c>
      <c r="B4" s="4">
        <v>2.7620419721069291E-2</v>
      </c>
      <c r="C4" s="4"/>
      <c r="D4" s="4" t="s">
        <v>9</v>
      </c>
      <c r="E4" s="4">
        <v>1.6983690932649495E-2</v>
      </c>
      <c r="F4" s="4">
        <v>1.0636728788419796E-2</v>
      </c>
      <c r="G4" s="4">
        <v>0.6148961928950728</v>
      </c>
    </row>
    <row r="5" spans="1:7" x14ac:dyDescent="0.25">
      <c r="A5" s="4" t="s">
        <v>10</v>
      </c>
      <c r="B5" s="4">
        <v>1.3547381454080434E-2</v>
      </c>
      <c r="C5" s="4"/>
      <c r="D5" s="4" t="s">
        <v>10</v>
      </c>
      <c r="E5" s="4">
        <v>5.4947240637062888E-3</v>
      </c>
      <c r="F5" s="4">
        <v>8.052657390374144E-3</v>
      </c>
      <c r="G5" s="4">
        <v>0.4055930721616533</v>
      </c>
    </row>
    <row r="6" spans="1:7" x14ac:dyDescent="0.25">
      <c r="A6" s="4" t="s">
        <v>11</v>
      </c>
      <c r="B6" s="4">
        <v>9.8178320380702941E-2</v>
      </c>
      <c r="C6" s="4"/>
      <c r="D6" s="4" t="s">
        <v>11</v>
      </c>
      <c r="E6" s="4">
        <v>6.7793749251375851E-2</v>
      </c>
      <c r="F6" s="4">
        <v>3.038457112932709E-2</v>
      </c>
      <c r="G6" s="4">
        <v>0.69051649069259069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3"/>
  <sheetViews>
    <sheetView workbookViewId="0">
      <selection activeCell="D1" sqref="D1"/>
    </sheetView>
  </sheetViews>
  <sheetFormatPr baseColWidth="10"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791</v>
      </c>
      <c r="G1" t="s">
        <v>792</v>
      </c>
      <c r="H1" t="s">
        <v>793</v>
      </c>
      <c r="I1" t="s">
        <v>794</v>
      </c>
      <c r="J1" t="s">
        <v>795</v>
      </c>
    </row>
    <row r="2" spans="1:10" x14ac:dyDescent="0.25">
      <c r="A2">
        <v>33003</v>
      </c>
      <c r="B2" t="s">
        <v>12</v>
      </c>
      <c r="C2" t="s">
        <v>13</v>
      </c>
      <c r="D2">
        <v>330030101</v>
      </c>
      <c r="E2" t="s">
        <v>14</v>
      </c>
      <c r="F2">
        <v>0.90947675355452673</v>
      </c>
      <c r="G2">
        <v>0.46639810808508098</v>
      </c>
      <c r="H2">
        <v>0.85919679096474677</v>
      </c>
      <c r="I2">
        <v>0.94215828267505997</v>
      </c>
      <c r="J2">
        <v>1.6038584205343209</v>
      </c>
    </row>
    <row r="3" spans="1:10" x14ac:dyDescent="0.25">
      <c r="A3">
        <v>33003</v>
      </c>
      <c r="B3" t="s">
        <v>12</v>
      </c>
      <c r="C3" t="s">
        <v>15</v>
      </c>
      <c r="D3">
        <v>330030102</v>
      </c>
      <c r="E3" t="s">
        <v>16</v>
      </c>
      <c r="F3">
        <v>1.8913708598510999</v>
      </c>
      <c r="G3">
        <v>0.3300467486175846</v>
      </c>
      <c r="H3">
        <v>0.77207726206911065</v>
      </c>
      <c r="I3">
        <v>1.0613071053084397</v>
      </c>
      <c r="J3">
        <v>1.3413291857772127</v>
      </c>
    </row>
    <row r="4" spans="1:10" x14ac:dyDescent="0.25">
      <c r="A4">
        <v>33003</v>
      </c>
      <c r="B4" t="s">
        <v>12</v>
      </c>
      <c r="C4" t="s">
        <v>17</v>
      </c>
      <c r="D4">
        <v>330030103</v>
      </c>
      <c r="E4" t="s">
        <v>18</v>
      </c>
      <c r="F4">
        <v>0.5381232390434566</v>
      </c>
      <c r="G4">
        <v>0.26829493157879342</v>
      </c>
      <c r="H4">
        <v>0.82009201717291103</v>
      </c>
      <c r="I4">
        <v>1.1497620567159996</v>
      </c>
      <c r="J4">
        <v>1.5768372870359475</v>
      </c>
    </row>
    <row r="5" spans="1:10" x14ac:dyDescent="0.25">
      <c r="A5">
        <v>33003</v>
      </c>
      <c r="B5" t="s">
        <v>12</v>
      </c>
      <c r="C5" t="s">
        <v>19</v>
      </c>
      <c r="D5">
        <v>330030104</v>
      </c>
      <c r="E5" t="s">
        <v>20</v>
      </c>
      <c r="F5">
        <v>0.92358007085268246</v>
      </c>
      <c r="G5">
        <v>0.47659076606676737</v>
      </c>
      <c r="H5">
        <v>1.0292509322155698</v>
      </c>
      <c r="I5">
        <v>1.1212129624773961</v>
      </c>
      <c r="J5">
        <v>1.1401106927909677</v>
      </c>
    </row>
    <row r="6" spans="1:10" x14ac:dyDescent="0.25">
      <c r="A6">
        <v>33004</v>
      </c>
      <c r="B6" t="s">
        <v>21</v>
      </c>
      <c r="C6" t="s">
        <v>22</v>
      </c>
      <c r="D6">
        <v>330040000</v>
      </c>
      <c r="E6" t="s">
        <v>21</v>
      </c>
      <c r="F6">
        <v>0.94879623726083129</v>
      </c>
      <c r="G6">
        <v>0.23652316336551527</v>
      </c>
      <c r="H6">
        <v>0.78752727306994541</v>
      </c>
      <c r="I6">
        <v>1.0443213577348671</v>
      </c>
      <c r="J6">
        <v>1.6710855403344287</v>
      </c>
    </row>
    <row r="7" spans="1:10" x14ac:dyDescent="0.25">
      <c r="A7">
        <v>33007</v>
      </c>
      <c r="B7" t="s">
        <v>23</v>
      </c>
      <c r="C7" t="s">
        <v>22</v>
      </c>
      <c r="D7">
        <v>330070000</v>
      </c>
      <c r="E7" t="s">
        <v>23</v>
      </c>
      <c r="F7">
        <v>0.933443547337517</v>
      </c>
      <c r="G7">
        <v>0.34904389156852739</v>
      </c>
      <c r="H7">
        <v>0.64777032424406777</v>
      </c>
      <c r="I7">
        <v>1.1482962425807335</v>
      </c>
      <c r="J7">
        <v>1.6149471739566674</v>
      </c>
    </row>
    <row r="8" spans="1:10" x14ac:dyDescent="0.25">
      <c r="A8">
        <v>33010</v>
      </c>
      <c r="B8" t="s">
        <v>24</v>
      </c>
      <c r="C8" t="s">
        <v>22</v>
      </c>
      <c r="D8">
        <v>330100000</v>
      </c>
      <c r="E8" t="s">
        <v>24</v>
      </c>
      <c r="F8">
        <v>0.42168721656036945</v>
      </c>
      <c r="G8">
        <v>0.37843706138482441</v>
      </c>
      <c r="H8">
        <v>0.41312906128259425</v>
      </c>
      <c r="I8">
        <v>0.65526045975521074</v>
      </c>
      <c r="J8">
        <v>2.7210596408985386</v>
      </c>
    </row>
    <row r="9" spans="1:10" x14ac:dyDescent="0.25">
      <c r="A9">
        <v>33012</v>
      </c>
      <c r="B9" t="s">
        <v>25</v>
      </c>
      <c r="C9" t="s">
        <v>22</v>
      </c>
      <c r="D9">
        <v>330120000</v>
      </c>
      <c r="E9" t="s">
        <v>25</v>
      </c>
      <c r="F9">
        <v>0.88531017841403536</v>
      </c>
      <c r="G9">
        <v>0.7150578728928727</v>
      </c>
      <c r="H9">
        <v>1.1492291842861115</v>
      </c>
      <c r="I9">
        <v>0.99737158377105295</v>
      </c>
      <c r="J9">
        <v>1.0431926944208665</v>
      </c>
    </row>
    <row r="10" spans="1:10" x14ac:dyDescent="0.25">
      <c r="A10">
        <v>33013</v>
      </c>
      <c r="B10" t="s">
        <v>26</v>
      </c>
      <c r="C10" t="s">
        <v>13</v>
      </c>
      <c r="D10">
        <v>330130101</v>
      </c>
      <c r="E10" t="s">
        <v>27</v>
      </c>
      <c r="F10">
        <v>1.1630405489003741</v>
      </c>
      <c r="G10">
        <v>0.71516466170304183</v>
      </c>
      <c r="H10">
        <v>1.0655842319909925</v>
      </c>
      <c r="I10">
        <v>1.1044309362003151</v>
      </c>
      <c r="J10">
        <v>0.90638382147742336</v>
      </c>
    </row>
    <row r="11" spans="1:10" x14ac:dyDescent="0.25">
      <c r="A11">
        <v>33013</v>
      </c>
      <c r="B11" t="s">
        <v>26</v>
      </c>
      <c r="C11" t="s">
        <v>15</v>
      </c>
      <c r="D11">
        <v>330130102</v>
      </c>
      <c r="E11" t="s">
        <v>28</v>
      </c>
      <c r="F11">
        <v>1.0494382114902898</v>
      </c>
      <c r="G11">
        <v>1.1229190385675647</v>
      </c>
      <c r="H11">
        <v>1.0973415494269412</v>
      </c>
      <c r="I11">
        <v>1.011362334294724</v>
      </c>
      <c r="J11">
        <v>0.78136221426305641</v>
      </c>
    </row>
    <row r="12" spans="1:10" x14ac:dyDescent="0.25">
      <c r="A12">
        <v>33015</v>
      </c>
      <c r="B12" t="s">
        <v>29</v>
      </c>
      <c r="C12" t="s">
        <v>22</v>
      </c>
      <c r="D12">
        <v>330150000</v>
      </c>
      <c r="E12" t="s">
        <v>29</v>
      </c>
      <c r="F12">
        <v>1.0565350041292774</v>
      </c>
      <c r="G12">
        <v>1.1062006409710254</v>
      </c>
      <c r="H12">
        <v>1.0350925931036428</v>
      </c>
      <c r="I12">
        <v>0.95768836425761583</v>
      </c>
      <c r="J12">
        <v>0.93865506962672951</v>
      </c>
    </row>
    <row r="13" spans="1:10" x14ac:dyDescent="0.25">
      <c r="A13">
        <v>33016</v>
      </c>
      <c r="B13" t="s">
        <v>30</v>
      </c>
      <c r="C13" t="s">
        <v>22</v>
      </c>
      <c r="D13">
        <v>330160000</v>
      </c>
      <c r="E13" t="s">
        <v>30</v>
      </c>
      <c r="F13">
        <v>1.0682742819529361</v>
      </c>
      <c r="G13">
        <v>0.63913814811659242</v>
      </c>
      <c r="H13">
        <v>1.1338097570755643</v>
      </c>
      <c r="I13">
        <v>0.62249743676745029</v>
      </c>
      <c r="J13">
        <v>1.5984582238321849</v>
      </c>
    </row>
    <row r="14" spans="1:10" x14ac:dyDescent="0.25">
      <c r="A14">
        <v>33018</v>
      </c>
      <c r="B14" t="s">
        <v>31</v>
      </c>
      <c r="C14" t="s">
        <v>22</v>
      </c>
      <c r="D14">
        <v>330180000</v>
      </c>
      <c r="E14" t="s">
        <v>31</v>
      </c>
      <c r="F14">
        <v>0.86616833671859683</v>
      </c>
      <c r="G14">
        <v>0.38866509007090083</v>
      </c>
      <c r="H14">
        <v>0.88394731580735264</v>
      </c>
      <c r="I14">
        <v>0.86925317746806108</v>
      </c>
      <c r="J14">
        <v>1.7415634364387826</v>
      </c>
    </row>
    <row r="15" spans="1:10" x14ac:dyDescent="0.25">
      <c r="A15">
        <v>33022</v>
      </c>
      <c r="B15" t="s">
        <v>32</v>
      </c>
      <c r="C15" t="s">
        <v>22</v>
      </c>
      <c r="D15">
        <v>330220000</v>
      </c>
      <c r="E15" t="s">
        <v>32</v>
      </c>
      <c r="F15">
        <v>1.0112305096156433</v>
      </c>
      <c r="G15">
        <v>0.38394828072538012</v>
      </c>
      <c r="H15">
        <v>0.89544721292562313</v>
      </c>
      <c r="I15">
        <v>0.90654966519531588</v>
      </c>
      <c r="J15">
        <v>1.6367707844155415</v>
      </c>
    </row>
    <row r="16" spans="1:10" x14ac:dyDescent="0.25">
      <c r="A16">
        <v>33023</v>
      </c>
      <c r="B16" t="s">
        <v>33</v>
      </c>
      <c r="C16" t="s">
        <v>22</v>
      </c>
      <c r="D16">
        <v>330230000</v>
      </c>
      <c r="E16" t="s">
        <v>33</v>
      </c>
      <c r="F16">
        <v>0.77039010717759815</v>
      </c>
      <c r="G16">
        <v>0.96792556084964709</v>
      </c>
      <c r="H16">
        <v>0.90570601896568748</v>
      </c>
      <c r="I16">
        <v>0.86790508010846434</v>
      </c>
      <c r="J16">
        <v>1.3832811552393909</v>
      </c>
    </row>
    <row r="17" spans="1:10" x14ac:dyDescent="0.25">
      <c r="A17">
        <v>33028</v>
      </c>
      <c r="B17" t="s">
        <v>34</v>
      </c>
      <c r="C17" t="s">
        <v>22</v>
      </c>
      <c r="D17">
        <v>330280000</v>
      </c>
      <c r="E17" t="s">
        <v>34</v>
      </c>
      <c r="F17">
        <v>1.7452005596260836</v>
      </c>
      <c r="G17">
        <v>0.49833791251665005</v>
      </c>
      <c r="H17">
        <v>0.77717348162072197</v>
      </c>
      <c r="I17">
        <v>1.0169512580854385</v>
      </c>
      <c r="J17">
        <v>1.3353456696617882</v>
      </c>
    </row>
    <row r="18" spans="1:10" x14ac:dyDescent="0.25">
      <c r="A18">
        <v>33029</v>
      </c>
      <c r="B18" t="s">
        <v>35</v>
      </c>
      <c r="C18" t="s">
        <v>22</v>
      </c>
      <c r="D18">
        <v>330290000</v>
      </c>
      <c r="E18" t="s">
        <v>35</v>
      </c>
      <c r="F18">
        <v>1.3215764312819827</v>
      </c>
      <c r="G18">
        <v>0.51888792952764584</v>
      </c>
      <c r="H18">
        <v>1.0621037078077005</v>
      </c>
      <c r="I18">
        <v>0.866362411995936</v>
      </c>
      <c r="J18">
        <v>1.3324776592028926</v>
      </c>
    </row>
    <row r="19" spans="1:10" x14ac:dyDescent="0.25">
      <c r="A19">
        <v>33032</v>
      </c>
      <c r="B19" t="s">
        <v>36</v>
      </c>
      <c r="C19" t="s">
        <v>13</v>
      </c>
      <c r="D19">
        <v>330320101</v>
      </c>
      <c r="E19" t="s">
        <v>27</v>
      </c>
      <c r="F19">
        <v>0.51876628799872793</v>
      </c>
      <c r="G19">
        <v>0.33623724518723613</v>
      </c>
      <c r="H19">
        <v>0.56470878880354614</v>
      </c>
      <c r="I19">
        <v>1.2763436653145563</v>
      </c>
      <c r="J19">
        <v>1.6494881401505685</v>
      </c>
    </row>
    <row r="20" spans="1:10" x14ac:dyDescent="0.25">
      <c r="A20">
        <v>33032</v>
      </c>
      <c r="B20" t="s">
        <v>36</v>
      </c>
      <c r="C20" t="s">
        <v>15</v>
      </c>
      <c r="D20">
        <v>330320102</v>
      </c>
      <c r="E20" t="s">
        <v>37</v>
      </c>
      <c r="F20">
        <v>0.82174944765610458</v>
      </c>
      <c r="G20">
        <v>0.18436677349517089</v>
      </c>
      <c r="H20">
        <v>0.62057634632834136</v>
      </c>
      <c r="I20">
        <v>1.237014137166087</v>
      </c>
      <c r="J20">
        <v>1.6522524909803837</v>
      </c>
    </row>
    <row r="21" spans="1:10" x14ac:dyDescent="0.25">
      <c r="A21">
        <v>33032</v>
      </c>
      <c r="B21" t="s">
        <v>36</v>
      </c>
      <c r="C21" t="s">
        <v>17</v>
      </c>
      <c r="D21">
        <v>330320103</v>
      </c>
      <c r="E21" t="s">
        <v>28</v>
      </c>
      <c r="F21">
        <v>0.61631208574207852</v>
      </c>
      <c r="G21">
        <v>0.41482524036413454</v>
      </c>
      <c r="H21">
        <v>0.84532561770130832</v>
      </c>
      <c r="I21">
        <v>1.1252838280026984</v>
      </c>
      <c r="J21">
        <v>1.4697362274418528</v>
      </c>
    </row>
    <row r="22" spans="1:10" x14ac:dyDescent="0.25">
      <c r="A22">
        <v>33032</v>
      </c>
      <c r="B22" t="s">
        <v>36</v>
      </c>
      <c r="C22" t="s">
        <v>19</v>
      </c>
      <c r="D22">
        <v>330320104</v>
      </c>
      <c r="E22" t="s">
        <v>38</v>
      </c>
      <c r="F22">
        <v>1.0338138212447767</v>
      </c>
      <c r="G22">
        <v>0.23194529568747305</v>
      </c>
      <c r="H22">
        <v>0.75962440300347978</v>
      </c>
      <c r="I22">
        <v>1.2048337485821619</v>
      </c>
      <c r="J22">
        <v>1.4502141143638774</v>
      </c>
    </row>
    <row r="23" spans="1:10" x14ac:dyDescent="0.25">
      <c r="A23">
        <v>33033</v>
      </c>
      <c r="B23" t="s">
        <v>39</v>
      </c>
      <c r="C23" t="s">
        <v>22</v>
      </c>
      <c r="D23">
        <v>330330000</v>
      </c>
      <c r="E23" t="s">
        <v>39</v>
      </c>
      <c r="F23">
        <v>0.65852524229975506</v>
      </c>
      <c r="G23">
        <v>0.88647585612061608</v>
      </c>
      <c r="H23">
        <v>1.0215040487877844</v>
      </c>
      <c r="I23">
        <v>1.0232834576999181</v>
      </c>
      <c r="J23">
        <v>1.1085198298836214</v>
      </c>
    </row>
    <row r="24" spans="1:10" x14ac:dyDescent="0.25">
      <c r="A24">
        <v>33035</v>
      </c>
      <c r="B24" t="s">
        <v>40</v>
      </c>
      <c r="C24" t="s">
        <v>22</v>
      </c>
      <c r="D24">
        <v>330350000</v>
      </c>
      <c r="E24" t="s">
        <v>40</v>
      </c>
      <c r="F24">
        <v>0.81134755591362229</v>
      </c>
      <c r="G24">
        <v>0.54609905060594921</v>
      </c>
      <c r="H24">
        <v>0.64584100086582774</v>
      </c>
      <c r="I24">
        <v>1.0243628706299814</v>
      </c>
      <c r="J24">
        <v>1.7072140839979826</v>
      </c>
    </row>
    <row r="25" spans="1:10" x14ac:dyDescent="0.25">
      <c r="A25">
        <v>33037</v>
      </c>
      <c r="B25" t="s">
        <v>41</v>
      </c>
      <c r="C25" t="s">
        <v>22</v>
      </c>
      <c r="D25">
        <v>330370000</v>
      </c>
      <c r="E25" t="s">
        <v>41</v>
      </c>
      <c r="F25">
        <v>1.0056975457715924</v>
      </c>
      <c r="G25">
        <v>0.57161413874444189</v>
      </c>
      <c r="H25">
        <v>0.95244398647158768</v>
      </c>
      <c r="I25">
        <v>1.0548596731833362</v>
      </c>
      <c r="J25">
        <v>1.2414803673592023</v>
      </c>
    </row>
    <row r="26" spans="1:10" x14ac:dyDescent="0.25">
      <c r="A26">
        <v>33039</v>
      </c>
      <c r="B26" t="s">
        <v>42</v>
      </c>
      <c r="C26" t="s">
        <v>13</v>
      </c>
      <c r="D26">
        <v>330390101</v>
      </c>
      <c r="E26" t="s">
        <v>43</v>
      </c>
      <c r="F26">
        <v>1.2967491283821768</v>
      </c>
      <c r="G26">
        <v>0.92476455318170259</v>
      </c>
      <c r="H26">
        <v>1.1484928202924722</v>
      </c>
      <c r="I26">
        <v>1.0389949992289089</v>
      </c>
      <c r="J26">
        <v>0.73736681522966807</v>
      </c>
    </row>
    <row r="27" spans="1:10" x14ac:dyDescent="0.25">
      <c r="A27">
        <v>33039</v>
      </c>
      <c r="B27" t="s">
        <v>42</v>
      </c>
      <c r="C27" t="s">
        <v>15</v>
      </c>
      <c r="D27">
        <v>330390102</v>
      </c>
      <c r="E27" t="s">
        <v>44</v>
      </c>
      <c r="F27">
        <v>1.1193315086639219</v>
      </c>
      <c r="G27">
        <v>0.95165790436477915</v>
      </c>
      <c r="H27">
        <v>1.099500468612022</v>
      </c>
      <c r="I27">
        <v>1.0138469282646341</v>
      </c>
      <c r="J27">
        <v>0.86277076465574509</v>
      </c>
    </row>
    <row r="28" spans="1:10" x14ac:dyDescent="0.25">
      <c r="A28">
        <v>33039</v>
      </c>
      <c r="B28" t="s">
        <v>42</v>
      </c>
      <c r="C28" t="s">
        <v>17</v>
      </c>
      <c r="D28">
        <v>330390103</v>
      </c>
      <c r="E28" t="s">
        <v>45</v>
      </c>
      <c r="F28">
        <v>1.3093634195142991</v>
      </c>
      <c r="G28">
        <v>0.64349025612905952</v>
      </c>
      <c r="H28">
        <v>0.93154977047962406</v>
      </c>
      <c r="I28">
        <v>1.1020869016699997</v>
      </c>
      <c r="J28">
        <v>1.0670641596350554</v>
      </c>
    </row>
    <row r="29" spans="1:10" x14ac:dyDescent="0.25">
      <c r="A29">
        <v>33039</v>
      </c>
      <c r="B29" t="s">
        <v>42</v>
      </c>
      <c r="C29" t="s">
        <v>19</v>
      </c>
      <c r="D29">
        <v>330390104</v>
      </c>
      <c r="E29" t="s">
        <v>46</v>
      </c>
      <c r="F29">
        <v>0.96144685375764238</v>
      </c>
      <c r="G29">
        <v>0.5464631166396865</v>
      </c>
      <c r="H29">
        <v>0.83204192942314481</v>
      </c>
      <c r="I29">
        <v>1.0333457450339676</v>
      </c>
      <c r="J29">
        <v>1.4386124014489665</v>
      </c>
    </row>
    <row r="30" spans="1:10" x14ac:dyDescent="0.25">
      <c r="A30">
        <v>33039</v>
      </c>
      <c r="B30" t="s">
        <v>42</v>
      </c>
      <c r="C30" t="s">
        <v>47</v>
      </c>
      <c r="D30">
        <v>330390105</v>
      </c>
      <c r="E30" t="s">
        <v>48</v>
      </c>
      <c r="F30">
        <v>0.96719775935380015</v>
      </c>
      <c r="G30">
        <v>0.55129575174004608</v>
      </c>
      <c r="H30">
        <v>0.79390870177960204</v>
      </c>
      <c r="I30">
        <v>1.3099864493148627</v>
      </c>
      <c r="J30">
        <v>1.0780792364039462</v>
      </c>
    </row>
    <row r="31" spans="1:10" x14ac:dyDescent="0.25">
      <c r="A31">
        <v>33039</v>
      </c>
      <c r="B31" t="s">
        <v>42</v>
      </c>
      <c r="C31" t="s">
        <v>49</v>
      </c>
      <c r="D31">
        <v>330390106</v>
      </c>
      <c r="E31" t="s">
        <v>50</v>
      </c>
      <c r="F31">
        <v>0.51690691062238836</v>
      </c>
      <c r="G31">
        <v>0.1656752112053379</v>
      </c>
      <c r="H31">
        <v>0.52450256397859318</v>
      </c>
      <c r="I31">
        <v>1.3195798198757009</v>
      </c>
      <c r="J31">
        <v>1.740256937236653</v>
      </c>
    </row>
    <row r="32" spans="1:10" x14ac:dyDescent="0.25">
      <c r="A32">
        <v>33039</v>
      </c>
      <c r="B32" t="s">
        <v>42</v>
      </c>
      <c r="C32" t="s">
        <v>51</v>
      </c>
      <c r="D32">
        <v>330390107</v>
      </c>
      <c r="E32" t="s">
        <v>52</v>
      </c>
      <c r="F32">
        <v>0.7899211239792836</v>
      </c>
      <c r="G32">
        <v>0.6329493104147591</v>
      </c>
      <c r="H32">
        <v>0.89826477233099289</v>
      </c>
      <c r="I32">
        <v>1.1507435010665894</v>
      </c>
      <c r="J32">
        <v>1.1872351464422588</v>
      </c>
    </row>
    <row r="33" spans="1:10" x14ac:dyDescent="0.25">
      <c r="A33">
        <v>33039</v>
      </c>
      <c r="B33" t="s">
        <v>42</v>
      </c>
      <c r="C33" t="s">
        <v>53</v>
      </c>
      <c r="D33">
        <v>330390108</v>
      </c>
      <c r="E33" t="s">
        <v>54</v>
      </c>
      <c r="F33">
        <v>0.94183602152855472</v>
      </c>
      <c r="G33">
        <v>0.36472557365349023</v>
      </c>
      <c r="H33">
        <v>0.948001469126726</v>
      </c>
      <c r="I33">
        <v>1.0951343794982922</v>
      </c>
      <c r="J33">
        <v>1.3356682169249914</v>
      </c>
    </row>
    <row r="34" spans="1:10" x14ac:dyDescent="0.25">
      <c r="A34">
        <v>33039</v>
      </c>
      <c r="B34" t="s">
        <v>42</v>
      </c>
      <c r="C34" t="s">
        <v>55</v>
      </c>
      <c r="D34">
        <v>330390109</v>
      </c>
      <c r="E34" t="s">
        <v>56</v>
      </c>
      <c r="F34">
        <v>0.62639719259967619</v>
      </c>
      <c r="G34">
        <v>0.25492896589650449</v>
      </c>
      <c r="H34">
        <v>0.63865997155550136</v>
      </c>
      <c r="I34">
        <v>1.1459611904128062</v>
      </c>
      <c r="J34">
        <v>1.7737436995137825</v>
      </c>
    </row>
    <row r="35" spans="1:10" x14ac:dyDescent="0.25">
      <c r="A35">
        <v>33039</v>
      </c>
      <c r="B35" t="s">
        <v>42</v>
      </c>
      <c r="C35" t="s">
        <v>57</v>
      </c>
      <c r="D35">
        <v>330390110</v>
      </c>
      <c r="E35" t="s">
        <v>58</v>
      </c>
    </row>
    <row r="36" spans="1:10" x14ac:dyDescent="0.25">
      <c r="A36">
        <v>33042</v>
      </c>
      <c r="B36" t="s">
        <v>59</v>
      </c>
      <c r="C36" t="s">
        <v>22</v>
      </c>
      <c r="D36">
        <v>330420000</v>
      </c>
      <c r="E36" t="s">
        <v>59</v>
      </c>
      <c r="F36">
        <v>1.1611676977749306</v>
      </c>
      <c r="G36">
        <v>0.46893288041163028</v>
      </c>
      <c r="H36">
        <v>0.72522112388194537</v>
      </c>
      <c r="I36">
        <v>0.9247244531690384</v>
      </c>
      <c r="J36">
        <v>1.7103068631356599</v>
      </c>
    </row>
    <row r="37" spans="1:10" x14ac:dyDescent="0.25">
      <c r="A37">
        <v>33043</v>
      </c>
      <c r="B37" t="s">
        <v>60</v>
      </c>
      <c r="C37" t="s">
        <v>22</v>
      </c>
      <c r="D37">
        <v>330430000</v>
      </c>
      <c r="E37" t="s">
        <v>60</v>
      </c>
      <c r="F37">
        <v>1.232624171484157</v>
      </c>
      <c r="G37">
        <v>0</v>
      </c>
      <c r="H37">
        <v>0.90570601896568748</v>
      </c>
      <c r="I37">
        <v>0.7182662731932119</v>
      </c>
      <c r="J37">
        <v>2.0749217328590865</v>
      </c>
    </row>
    <row r="38" spans="1:10" x14ac:dyDescent="0.25">
      <c r="A38">
        <v>33049</v>
      </c>
      <c r="B38" t="s">
        <v>61</v>
      </c>
      <c r="C38" t="s">
        <v>22</v>
      </c>
      <c r="D38">
        <v>330490000</v>
      </c>
      <c r="E38" t="s">
        <v>61</v>
      </c>
      <c r="F38">
        <v>1.4095285664656796</v>
      </c>
      <c r="G38">
        <v>0.69905734950252296</v>
      </c>
      <c r="H38">
        <v>0.96301149238789918</v>
      </c>
      <c r="I38">
        <v>0.92221842484066707</v>
      </c>
      <c r="J38">
        <v>1.2279822292460796</v>
      </c>
    </row>
    <row r="39" spans="1:10" x14ac:dyDescent="0.25">
      <c r="A39">
        <v>33056</v>
      </c>
      <c r="B39" t="s">
        <v>62</v>
      </c>
      <c r="C39" t="s">
        <v>13</v>
      </c>
      <c r="D39">
        <v>330560101</v>
      </c>
      <c r="E39" t="s">
        <v>63</v>
      </c>
      <c r="F39">
        <v>1.1772818617440521</v>
      </c>
      <c r="G39">
        <v>0.96848994893177531</v>
      </c>
      <c r="H39">
        <v>0.94513811775058809</v>
      </c>
      <c r="I39">
        <v>1.0417304043863453</v>
      </c>
      <c r="J39">
        <v>0.97253134281626563</v>
      </c>
    </row>
    <row r="40" spans="1:10" x14ac:dyDescent="0.25">
      <c r="A40">
        <v>33056</v>
      </c>
      <c r="B40" t="s">
        <v>62</v>
      </c>
      <c r="C40" t="s">
        <v>15</v>
      </c>
      <c r="D40">
        <v>330560102</v>
      </c>
      <c r="E40" t="s">
        <v>64</v>
      </c>
      <c r="F40">
        <v>0.84042557146647068</v>
      </c>
      <c r="G40">
        <v>1.0307778699957282</v>
      </c>
      <c r="H40">
        <v>0.9468744743732187</v>
      </c>
      <c r="I40">
        <v>1.0012196535420528</v>
      </c>
      <c r="J40">
        <v>1.0846181785399769</v>
      </c>
    </row>
    <row r="41" spans="1:10" x14ac:dyDescent="0.25">
      <c r="A41">
        <v>33056</v>
      </c>
      <c r="B41" t="s">
        <v>62</v>
      </c>
      <c r="C41" t="s">
        <v>17</v>
      </c>
      <c r="D41">
        <v>330560103</v>
      </c>
      <c r="E41" t="s">
        <v>65</v>
      </c>
      <c r="F41">
        <v>0.50187382373627876</v>
      </c>
      <c r="G41">
        <v>0.64342766588918698</v>
      </c>
      <c r="H41">
        <v>0.95703611400028266</v>
      </c>
      <c r="I41">
        <v>1.1489046651748245</v>
      </c>
      <c r="J41">
        <v>1.1968321852099204</v>
      </c>
    </row>
    <row r="42" spans="1:10" x14ac:dyDescent="0.25">
      <c r="A42">
        <v>33056</v>
      </c>
      <c r="B42" t="s">
        <v>62</v>
      </c>
      <c r="C42" t="s">
        <v>19</v>
      </c>
      <c r="D42">
        <v>330560104</v>
      </c>
      <c r="E42" t="s">
        <v>66</v>
      </c>
      <c r="F42">
        <v>0.54450873594688487</v>
      </c>
      <c r="G42">
        <v>0.83770533976446582</v>
      </c>
      <c r="H42">
        <v>1.2383844434077766</v>
      </c>
      <c r="I42">
        <v>0.97454089008496469</v>
      </c>
      <c r="J42">
        <v>0.99297427587876186</v>
      </c>
    </row>
    <row r="43" spans="1:10" x14ac:dyDescent="0.25">
      <c r="A43">
        <v>33056</v>
      </c>
      <c r="B43" t="s">
        <v>62</v>
      </c>
      <c r="C43" t="s">
        <v>47</v>
      </c>
      <c r="D43">
        <v>330560105</v>
      </c>
      <c r="E43" t="s">
        <v>67</v>
      </c>
      <c r="F43">
        <v>1.0202619546741525</v>
      </c>
      <c r="G43">
        <v>1.2657089730960609</v>
      </c>
      <c r="H43">
        <v>1.3229413760172963</v>
      </c>
      <c r="I43">
        <v>0.79269336517203415</v>
      </c>
      <c r="J43">
        <v>0.75769613840359895</v>
      </c>
    </row>
    <row r="44" spans="1:10" x14ac:dyDescent="0.25">
      <c r="A44">
        <v>33056</v>
      </c>
      <c r="B44" t="s">
        <v>62</v>
      </c>
      <c r="C44" t="s">
        <v>49</v>
      </c>
      <c r="D44">
        <v>330560106</v>
      </c>
      <c r="E44" t="s">
        <v>68</v>
      </c>
      <c r="F44">
        <v>0.45783183512268688</v>
      </c>
      <c r="G44">
        <v>0</v>
      </c>
      <c r="H44">
        <v>0.67281018551736782</v>
      </c>
      <c r="I44">
        <v>1.4228512840398864</v>
      </c>
      <c r="J44">
        <v>1.5413704301238926</v>
      </c>
    </row>
    <row r="45" spans="1:10" x14ac:dyDescent="0.25">
      <c r="A45">
        <v>33056</v>
      </c>
      <c r="B45" t="s">
        <v>62</v>
      </c>
      <c r="C45" t="s">
        <v>51</v>
      </c>
      <c r="D45">
        <v>330560107</v>
      </c>
      <c r="E45" t="s">
        <v>69</v>
      </c>
      <c r="F45">
        <v>3.2048228458588084</v>
      </c>
      <c r="G45">
        <v>0</v>
      </c>
      <c r="H45">
        <v>2.3548356493107874</v>
      </c>
      <c r="I45">
        <v>0</v>
      </c>
      <c r="J45">
        <v>0.89913275090560407</v>
      </c>
    </row>
    <row r="46" spans="1:10" x14ac:dyDescent="0.25">
      <c r="A46">
        <v>33059</v>
      </c>
      <c r="B46" t="s">
        <v>70</v>
      </c>
      <c r="C46" t="s">
        <v>22</v>
      </c>
      <c r="D46">
        <v>330590000</v>
      </c>
      <c r="E46" t="s">
        <v>70</v>
      </c>
      <c r="F46">
        <v>1.1445795878067171</v>
      </c>
      <c r="G46">
        <v>0</v>
      </c>
      <c r="H46">
        <v>0.70084394324725818</v>
      </c>
      <c r="I46">
        <v>0.77812179595931286</v>
      </c>
      <c r="J46">
        <v>2.24783187726401</v>
      </c>
    </row>
    <row r="47" spans="1:10" x14ac:dyDescent="0.25">
      <c r="A47">
        <v>33061</v>
      </c>
      <c r="B47" t="s">
        <v>71</v>
      </c>
      <c r="C47" t="s">
        <v>22</v>
      </c>
      <c r="D47">
        <v>330610000</v>
      </c>
      <c r="E47" t="s">
        <v>71</v>
      </c>
      <c r="F47">
        <v>1.2463199956117588</v>
      </c>
      <c r="G47">
        <v>0.71903041663116651</v>
      </c>
      <c r="H47">
        <v>1.0029855543360759</v>
      </c>
      <c r="I47">
        <v>1.0374957279457504</v>
      </c>
      <c r="J47">
        <v>1.0489882093898715</v>
      </c>
    </row>
    <row r="48" spans="1:10" x14ac:dyDescent="0.25">
      <c r="A48">
        <v>33063</v>
      </c>
      <c r="B48" t="s">
        <v>72</v>
      </c>
      <c r="C48" t="s">
        <v>13</v>
      </c>
      <c r="D48">
        <v>330630101</v>
      </c>
      <c r="E48" t="s">
        <v>73</v>
      </c>
      <c r="F48">
        <v>4.0060285573235106</v>
      </c>
      <c r="G48">
        <v>0</v>
      </c>
      <c r="H48">
        <v>0.49059076027308068</v>
      </c>
      <c r="I48">
        <v>0.77812179595931286</v>
      </c>
      <c r="J48">
        <v>1.6858739079480076</v>
      </c>
    </row>
    <row r="49" spans="1:10" x14ac:dyDescent="0.25">
      <c r="A49">
        <v>33063</v>
      </c>
      <c r="B49" t="s">
        <v>72</v>
      </c>
      <c r="C49" t="s">
        <v>17</v>
      </c>
      <c r="D49">
        <v>330630103</v>
      </c>
      <c r="E49" t="s">
        <v>74</v>
      </c>
      <c r="F49">
        <v>0.42730971278117447</v>
      </c>
      <c r="G49">
        <v>0.15339315554798216</v>
      </c>
      <c r="H49">
        <v>0.49189900230047556</v>
      </c>
      <c r="I49">
        <v>1.1619952152992405</v>
      </c>
      <c r="J49">
        <v>2.0380342353860357</v>
      </c>
    </row>
    <row r="50" spans="1:10" x14ac:dyDescent="0.25">
      <c r="A50">
        <v>33063</v>
      </c>
      <c r="B50" t="s">
        <v>72</v>
      </c>
      <c r="C50" t="s">
        <v>75</v>
      </c>
      <c r="D50">
        <v>330630201</v>
      </c>
      <c r="E50" t="s">
        <v>76</v>
      </c>
      <c r="F50">
        <v>0.72836882860427465</v>
      </c>
      <c r="G50">
        <v>0.32683200755962111</v>
      </c>
      <c r="H50">
        <v>0.66898740037238269</v>
      </c>
      <c r="I50">
        <v>1.3440285566569949</v>
      </c>
      <c r="J50">
        <v>1.3793513792301881</v>
      </c>
    </row>
    <row r="51" spans="1:10" x14ac:dyDescent="0.25">
      <c r="A51">
        <v>33063</v>
      </c>
      <c r="B51" t="s">
        <v>72</v>
      </c>
      <c r="C51" t="s">
        <v>77</v>
      </c>
      <c r="D51">
        <v>330630202</v>
      </c>
      <c r="E51" t="s">
        <v>78</v>
      </c>
      <c r="F51">
        <v>0.89404929176318693</v>
      </c>
      <c r="G51">
        <v>0.49375479253642329</v>
      </c>
      <c r="H51">
        <v>0.89274885131238713</v>
      </c>
      <c r="I51">
        <v>0.96179861474799189</v>
      </c>
      <c r="J51">
        <v>1.5242808438099298</v>
      </c>
    </row>
    <row r="52" spans="1:10" x14ac:dyDescent="0.25">
      <c r="A52">
        <v>33063</v>
      </c>
      <c r="B52" t="s">
        <v>72</v>
      </c>
      <c r="C52" t="s">
        <v>79</v>
      </c>
      <c r="D52">
        <v>330630203</v>
      </c>
      <c r="E52" t="s">
        <v>80</v>
      </c>
      <c r="F52">
        <v>0.64962625253894768</v>
      </c>
      <c r="G52">
        <v>0.2672072494237443</v>
      </c>
      <c r="H52">
        <v>0.45081313106174986</v>
      </c>
      <c r="I52">
        <v>1.3038797662020918</v>
      </c>
      <c r="J52">
        <v>1.7466261208470348</v>
      </c>
    </row>
    <row r="53" spans="1:10" x14ac:dyDescent="0.25">
      <c r="A53">
        <v>33063</v>
      </c>
      <c r="B53" t="s">
        <v>72</v>
      </c>
      <c r="C53" t="s">
        <v>81</v>
      </c>
      <c r="D53">
        <v>330630204</v>
      </c>
      <c r="E53" t="s">
        <v>82</v>
      </c>
      <c r="F53">
        <v>2.2341313108150347</v>
      </c>
      <c r="G53">
        <v>0.10370631009103363</v>
      </c>
      <c r="H53">
        <v>0.52832851106331769</v>
      </c>
      <c r="I53">
        <v>1.1222910518643936</v>
      </c>
      <c r="J53">
        <v>1.57780506769493</v>
      </c>
    </row>
    <row r="54" spans="1:10" x14ac:dyDescent="0.25">
      <c r="A54">
        <v>33063</v>
      </c>
      <c r="B54" t="s">
        <v>72</v>
      </c>
      <c r="C54" t="s">
        <v>83</v>
      </c>
      <c r="D54">
        <v>330630301</v>
      </c>
      <c r="E54" t="s">
        <v>84</v>
      </c>
      <c r="F54">
        <v>0.85451091623965181</v>
      </c>
      <c r="G54">
        <v>0.71574383778419814</v>
      </c>
      <c r="H54">
        <v>0.90892589815957259</v>
      </c>
      <c r="I54">
        <v>1.1571054436611825</v>
      </c>
      <c r="J54">
        <v>1.0959464713933214</v>
      </c>
    </row>
    <row r="55" spans="1:10" x14ac:dyDescent="0.25">
      <c r="A55">
        <v>33063</v>
      </c>
      <c r="B55" t="s">
        <v>72</v>
      </c>
      <c r="C55" t="s">
        <v>85</v>
      </c>
      <c r="D55">
        <v>330630302</v>
      </c>
      <c r="E55" t="s">
        <v>86</v>
      </c>
      <c r="F55">
        <v>1.1950186882863354</v>
      </c>
      <c r="G55">
        <v>1.5063077880612232</v>
      </c>
      <c r="H55">
        <v>0.99781171580965566</v>
      </c>
      <c r="I55">
        <v>0.84406432104061058</v>
      </c>
      <c r="J55">
        <v>0.85646204408296522</v>
      </c>
    </row>
    <row r="56" spans="1:10" x14ac:dyDescent="0.25">
      <c r="A56">
        <v>33063</v>
      </c>
      <c r="B56" t="s">
        <v>72</v>
      </c>
      <c r="C56" t="s">
        <v>87</v>
      </c>
      <c r="D56">
        <v>330630303</v>
      </c>
      <c r="E56" t="s">
        <v>88</v>
      </c>
      <c r="F56">
        <v>0.35928507240569596</v>
      </c>
      <c r="G56">
        <v>0.48365274661289226</v>
      </c>
      <c r="H56">
        <v>1.1263787859184633</v>
      </c>
      <c r="I56">
        <v>1.1863740386823605</v>
      </c>
      <c r="J56">
        <v>1.0886360661188927</v>
      </c>
    </row>
    <row r="57" spans="1:10" x14ac:dyDescent="0.25">
      <c r="A57">
        <v>33063</v>
      </c>
      <c r="B57" t="s">
        <v>72</v>
      </c>
      <c r="C57" t="s">
        <v>89</v>
      </c>
      <c r="D57">
        <v>330630304</v>
      </c>
      <c r="E57" t="s">
        <v>90</v>
      </c>
      <c r="F57">
        <v>1.0535148945414852</v>
      </c>
      <c r="G57">
        <v>0.86324757022893739</v>
      </c>
      <c r="H57">
        <v>1.1144053096627198</v>
      </c>
      <c r="I57">
        <v>1.0691297091694418</v>
      </c>
      <c r="J57">
        <v>0.83959037245115953</v>
      </c>
    </row>
    <row r="58" spans="1:10" x14ac:dyDescent="0.25">
      <c r="A58">
        <v>33063</v>
      </c>
      <c r="B58" t="s">
        <v>72</v>
      </c>
      <c r="C58" t="s">
        <v>91</v>
      </c>
      <c r="D58">
        <v>330630305</v>
      </c>
      <c r="E58" t="s">
        <v>92</v>
      </c>
      <c r="F58">
        <v>0.39565714146405034</v>
      </c>
      <c r="G58">
        <v>0.20712810355630309</v>
      </c>
      <c r="H58">
        <v>0.83985907931523285</v>
      </c>
      <c r="I58">
        <v>1.5498392973016766</v>
      </c>
      <c r="J58">
        <v>1.0545384115559553</v>
      </c>
    </row>
    <row r="59" spans="1:10" x14ac:dyDescent="0.25">
      <c r="A59">
        <v>33063</v>
      </c>
      <c r="B59" t="s">
        <v>72</v>
      </c>
      <c r="C59" t="s">
        <v>93</v>
      </c>
      <c r="D59">
        <v>330630306</v>
      </c>
      <c r="E59" t="s">
        <v>94</v>
      </c>
      <c r="F59">
        <v>0.71536224237919832</v>
      </c>
      <c r="G59">
        <v>0.57779229907861596</v>
      </c>
      <c r="H59">
        <v>0.85853383047789122</v>
      </c>
      <c r="I59">
        <v>1.4033982391409034</v>
      </c>
      <c r="J59">
        <v>0.92321666387628987</v>
      </c>
    </row>
    <row r="60" spans="1:10" x14ac:dyDescent="0.25">
      <c r="A60">
        <v>33063</v>
      </c>
      <c r="B60" t="s">
        <v>72</v>
      </c>
      <c r="C60" t="s">
        <v>95</v>
      </c>
      <c r="D60">
        <v>330630307</v>
      </c>
      <c r="E60" t="s">
        <v>96</v>
      </c>
      <c r="F60">
        <v>0.71585390027774065</v>
      </c>
      <c r="G60">
        <v>0.79068636880403187</v>
      </c>
      <c r="H60">
        <v>0.94409218471795597</v>
      </c>
      <c r="I60">
        <v>1.2086290438955649</v>
      </c>
      <c r="J60">
        <v>0.9732880293308086</v>
      </c>
    </row>
    <row r="61" spans="1:10" x14ac:dyDescent="0.25">
      <c r="A61">
        <v>33063</v>
      </c>
      <c r="B61" t="s">
        <v>72</v>
      </c>
      <c r="C61" t="s">
        <v>97</v>
      </c>
      <c r="D61">
        <v>330630308</v>
      </c>
      <c r="E61" t="s">
        <v>98</v>
      </c>
      <c r="F61">
        <v>0.82174944765610458</v>
      </c>
      <c r="G61">
        <v>0.44248025638841015</v>
      </c>
      <c r="H61">
        <v>0.58367721222233193</v>
      </c>
      <c r="I61">
        <v>1.3567251826982891</v>
      </c>
      <c r="J61">
        <v>1.3602264693187343</v>
      </c>
    </row>
    <row r="62" spans="1:10" x14ac:dyDescent="0.25">
      <c r="A62">
        <v>33063</v>
      </c>
      <c r="B62" t="s">
        <v>72</v>
      </c>
      <c r="C62" t="s">
        <v>99</v>
      </c>
      <c r="D62">
        <v>330630309</v>
      </c>
      <c r="E62" t="s">
        <v>100</v>
      </c>
      <c r="F62">
        <v>0.78608862256914169</v>
      </c>
      <c r="G62">
        <v>2.2249243080662509</v>
      </c>
      <c r="H62">
        <v>1.1848229682066855</v>
      </c>
      <c r="I62">
        <v>0.73994978332734651</v>
      </c>
      <c r="J62">
        <v>0.45804875989530774</v>
      </c>
    </row>
    <row r="63" spans="1:10" x14ac:dyDescent="0.25">
      <c r="A63">
        <v>33063</v>
      </c>
      <c r="B63" t="s">
        <v>72</v>
      </c>
      <c r="C63" t="s">
        <v>101</v>
      </c>
      <c r="D63">
        <v>330630310</v>
      </c>
      <c r="E63" t="s">
        <v>102</v>
      </c>
      <c r="F63">
        <v>1.168424995886024</v>
      </c>
      <c r="G63">
        <v>1.5479127024698722</v>
      </c>
      <c r="H63">
        <v>1.2809869851574884</v>
      </c>
      <c r="I63">
        <v>0.84296527895592221</v>
      </c>
      <c r="J63">
        <v>0.51512813853966899</v>
      </c>
    </row>
    <row r="64" spans="1:10" x14ac:dyDescent="0.25">
      <c r="A64">
        <v>33063</v>
      </c>
      <c r="B64" t="s">
        <v>72</v>
      </c>
      <c r="C64" t="s">
        <v>103</v>
      </c>
      <c r="D64">
        <v>330630311</v>
      </c>
      <c r="E64" t="s">
        <v>104</v>
      </c>
      <c r="F64">
        <v>1.0834810332974618</v>
      </c>
      <c r="G64">
        <v>1.458531450105925</v>
      </c>
      <c r="H64">
        <v>1.2011617191027741</v>
      </c>
      <c r="I64">
        <v>0.76427621240131793</v>
      </c>
      <c r="J64">
        <v>0.79994016984484351</v>
      </c>
    </row>
    <row r="65" spans="1:10" x14ac:dyDescent="0.25">
      <c r="A65">
        <v>33063</v>
      </c>
      <c r="B65" t="s">
        <v>72</v>
      </c>
      <c r="C65" t="s">
        <v>105</v>
      </c>
      <c r="D65">
        <v>330630401</v>
      </c>
      <c r="E65" t="s">
        <v>106</v>
      </c>
      <c r="F65">
        <v>0.76609311056385854</v>
      </c>
      <c r="G65">
        <v>0.34375956173601585</v>
      </c>
      <c r="H65">
        <v>0.75054522687196412</v>
      </c>
      <c r="I65">
        <v>1.0416291770610722</v>
      </c>
      <c r="J65">
        <v>1.7015460425504458</v>
      </c>
    </row>
    <row r="66" spans="1:10" x14ac:dyDescent="0.25">
      <c r="A66">
        <v>33063</v>
      </c>
      <c r="B66" t="s">
        <v>72</v>
      </c>
      <c r="C66" t="s">
        <v>107</v>
      </c>
      <c r="D66">
        <v>330630402</v>
      </c>
      <c r="E66" t="s">
        <v>108</v>
      </c>
      <c r="F66">
        <v>0.86283692003890999</v>
      </c>
      <c r="G66">
        <v>1.1338556569953009</v>
      </c>
      <c r="H66">
        <v>1.1774178246553937</v>
      </c>
      <c r="I66">
        <v>0.87389063238507447</v>
      </c>
      <c r="J66">
        <v>0.9337147797865889</v>
      </c>
    </row>
    <row r="67" spans="1:10" x14ac:dyDescent="0.25">
      <c r="A67">
        <v>33063</v>
      </c>
      <c r="B67" t="s">
        <v>72</v>
      </c>
      <c r="C67" t="s">
        <v>109</v>
      </c>
      <c r="D67">
        <v>330630403</v>
      </c>
      <c r="E67" t="s">
        <v>110</v>
      </c>
      <c r="F67">
        <v>1.447962129153076</v>
      </c>
      <c r="G67">
        <v>0.67138382275801678</v>
      </c>
      <c r="H67">
        <v>0.91025273592836664</v>
      </c>
      <c r="I67">
        <v>1.0218707922839168</v>
      </c>
      <c r="J67">
        <v>1.1509982504062704</v>
      </c>
    </row>
    <row r="68" spans="1:10" x14ac:dyDescent="0.25">
      <c r="A68">
        <v>33063</v>
      </c>
      <c r="B68" t="s">
        <v>72</v>
      </c>
      <c r="C68" t="s">
        <v>111</v>
      </c>
      <c r="D68">
        <v>330630404</v>
      </c>
      <c r="E68" t="s">
        <v>112</v>
      </c>
      <c r="F68">
        <v>0.87503695450069852</v>
      </c>
      <c r="G68">
        <v>0.12270143628518199</v>
      </c>
      <c r="H68">
        <v>0.58937866080588541</v>
      </c>
      <c r="I68">
        <v>1.1791333699861259</v>
      </c>
      <c r="J68">
        <v>1.7951967893507794</v>
      </c>
    </row>
    <row r="69" spans="1:10" x14ac:dyDescent="0.25">
      <c r="A69">
        <v>33063</v>
      </c>
      <c r="B69" t="s">
        <v>72</v>
      </c>
      <c r="C69" t="s">
        <v>113</v>
      </c>
      <c r="D69">
        <v>330630405</v>
      </c>
      <c r="E69" t="s">
        <v>114</v>
      </c>
      <c r="F69">
        <v>1.3246601096216406</v>
      </c>
      <c r="G69">
        <v>0.74779163329641307</v>
      </c>
      <c r="H69">
        <v>0.86867270619020154</v>
      </c>
      <c r="I69">
        <v>1.1453952836521084</v>
      </c>
      <c r="J69">
        <v>1.0070286810142766</v>
      </c>
    </row>
    <row r="70" spans="1:10" x14ac:dyDescent="0.25">
      <c r="A70">
        <v>33063</v>
      </c>
      <c r="B70" t="s">
        <v>72</v>
      </c>
      <c r="C70" t="s">
        <v>115</v>
      </c>
      <c r="D70">
        <v>330630501</v>
      </c>
      <c r="E70" t="s">
        <v>116</v>
      </c>
      <c r="F70">
        <v>0.81333438207458619</v>
      </c>
      <c r="G70">
        <v>1.5110523448348645</v>
      </c>
      <c r="H70">
        <v>1.0659318388836305</v>
      </c>
      <c r="I70">
        <v>1.033800284569274</v>
      </c>
      <c r="J70">
        <v>0.60849589553718531</v>
      </c>
    </row>
    <row r="71" spans="1:10" x14ac:dyDescent="0.25">
      <c r="A71">
        <v>33063</v>
      </c>
      <c r="B71" t="s">
        <v>72</v>
      </c>
      <c r="C71" t="s">
        <v>117</v>
      </c>
      <c r="D71">
        <v>330630502</v>
      </c>
      <c r="E71" t="s">
        <v>118</v>
      </c>
      <c r="F71">
        <v>0.83054563892678968</v>
      </c>
      <c r="G71">
        <v>1.3651450727025527</v>
      </c>
      <c r="H71">
        <v>1.16083447501236</v>
      </c>
      <c r="I71">
        <v>0.86974289756804313</v>
      </c>
      <c r="J71">
        <v>0.82314970153329947</v>
      </c>
    </row>
    <row r="72" spans="1:10" x14ac:dyDescent="0.25">
      <c r="A72">
        <v>33063</v>
      </c>
      <c r="B72" t="s">
        <v>72</v>
      </c>
      <c r="C72" t="s">
        <v>119</v>
      </c>
      <c r="D72">
        <v>330630503</v>
      </c>
      <c r="E72" t="s">
        <v>120</v>
      </c>
      <c r="F72">
        <v>1.6926881228127508</v>
      </c>
      <c r="G72">
        <v>2.3208141381874503</v>
      </c>
      <c r="H72">
        <v>1.1147696148928219</v>
      </c>
      <c r="I72">
        <v>0.77812179595931286</v>
      </c>
      <c r="J72">
        <v>0.1688512208273435</v>
      </c>
    </row>
    <row r="73" spans="1:10" x14ac:dyDescent="0.25">
      <c r="A73">
        <v>33063</v>
      </c>
      <c r="B73" t="s">
        <v>72</v>
      </c>
      <c r="C73" t="s">
        <v>121</v>
      </c>
      <c r="D73">
        <v>330630504</v>
      </c>
      <c r="E73" t="s">
        <v>122</v>
      </c>
      <c r="F73">
        <v>0.91482051769450323</v>
      </c>
      <c r="G73">
        <v>1.8273701196151193</v>
      </c>
      <c r="H73">
        <v>1.2359634623454407</v>
      </c>
      <c r="I73">
        <v>0.79675086289756536</v>
      </c>
      <c r="J73">
        <v>0.52987565430901162</v>
      </c>
    </row>
    <row r="74" spans="1:10" x14ac:dyDescent="0.25">
      <c r="A74">
        <v>33063</v>
      </c>
      <c r="B74" t="s">
        <v>72</v>
      </c>
      <c r="C74" t="s">
        <v>123</v>
      </c>
      <c r="D74">
        <v>330630505</v>
      </c>
      <c r="E74" t="s">
        <v>124</v>
      </c>
      <c r="F74">
        <v>1.4347951653008055</v>
      </c>
      <c r="G74">
        <v>1.3417889783159005</v>
      </c>
      <c r="H74">
        <v>1.0805312812039736</v>
      </c>
      <c r="I74">
        <v>0.96630355247164867</v>
      </c>
      <c r="J74">
        <v>0.62074018367960115</v>
      </c>
    </row>
    <row r="75" spans="1:10" x14ac:dyDescent="0.25">
      <c r="A75">
        <v>33063</v>
      </c>
      <c r="B75" t="s">
        <v>72</v>
      </c>
      <c r="C75" t="s">
        <v>125</v>
      </c>
      <c r="D75">
        <v>330630506</v>
      </c>
      <c r="E75" t="s">
        <v>126</v>
      </c>
      <c r="F75">
        <v>1.1166630124943582</v>
      </c>
      <c r="G75">
        <v>2.4301724882656148</v>
      </c>
      <c r="H75">
        <v>1.052975290342222</v>
      </c>
      <c r="I75">
        <v>0.7916779248087783</v>
      </c>
      <c r="J75">
        <v>0.31328667278940908</v>
      </c>
    </row>
    <row r="76" spans="1:10" x14ac:dyDescent="0.25">
      <c r="A76">
        <v>33063</v>
      </c>
      <c r="B76" t="s">
        <v>72</v>
      </c>
      <c r="C76" t="s">
        <v>127</v>
      </c>
      <c r="D76">
        <v>330630507</v>
      </c>
      <c r="E76" t="s">
        <v>128</v>
      </c>
      <c r="F76">
        <v>1.1797974212776932</v>
      </c>
      <c r="G76">
        <v>2.6706844046300469</v>
      </c>
      <c r="H76">
        <v>1.0739085653450295</v>
      </c>
      <c r="I76">
        <v>0.64301933028725633</v>
      </c>
      <c r="J76">
        <v>0.33593970912956633</v>
      </c>
    </row>
    <row r="77" spans="1:10" x14ac:dyDescent="0.25">
      <c r="A77">
        <v>33063</v>
      </c>
      <c r="B77" t="s">
        <v>72</v>
      </c>
      <c r="C77" t="s">
        <v>129</v>
      </c>
      <c r="D77">
        <v>330630508</v>
      </c>
      <c r="E77" t="s">
        <v>130</v>
      </c>
      <c r="F77">
        <v>1.0034368255338273</v>
      </c>
      <c r="G77">
        <v>1.6417168472214494</v>
      </c>
      <c r="H77">
        <v>1.1078465723315041</v>
      </c>
      <c r="I77">
        <v>0.92055256785937967</v>
      </c>
      <c r="J77">
        <v>0.58902723566070403</v>
      </c>
    </row>
    <row r="78" spans="1:10" x14ac:dyDescent="0.25">
      <c r="A78">
        <v>33063</v>
      </c>
      <c r="B78" t="s">
        <v>72</v>
      </c>
      <c r="C78" t="s">
        <v>131</v>
      </c>
      <c r="D78">
        <v>330630601</v>
      </c>
      <c r="E78" t="s">
        <v>132</v>
      </c>
      <c r="F78">
        <v>0.84655697815138331</v>
      </c>
      <c r="G78">
        <v>1.6551266194151379</v>
      </c>
      <c r="H78">
        <v>1.0737458149373087</v>
      </c>
      <c r="I78">
        <v>0.81629380859127909</v>
      </c>
      <c r="J78">
        <v>0.81430890648054699</v>
      </c>
    </row>
    <row r="79" spans="1:10" x14ac:dyDescent="0.25">
      <c r="A79">
        <v>33063</v>
      </c>
      <c r="B79" t="s">
        <v>72</v>
      </c>
      <c r="C79" t="s">
        <v>133</v>
      </c>
      <c r="D79">
        <v>330630602</v>
      </c>
      <c r="E79" t="s">
        <v>134</v>
      </c>
      <c r="F79">
        <v>1.5885975313524265</v>
      </c>
      <c r="G79">
        <v>2.6653713719948411</v>
      </c>
      <c r="H79">
        <v>1.1672676709945713</v>
      </c>
      <c r="I79">
        <v>0.55005161438503147</v>
      </c>
      <c r="J79">
        <v>0.2519121931416563</v>
      </c>
    </row>
    <row r="80" spans="1:10" x14ac:dyDescent="0.25">
      <c r="A80">
        <v>33063</v>
      </c>
      <c r="B80" t="s">
        <v>72</v>
      </c>
      <c r="C80" t="s">
        <v>135</v>
      </c>
      <c r="D80">
        <v>330630603</v>
      </c>
      <c r="E80" t="s">
        <v>136</v>
      </c>
      <c r="F80">
        <v>1.0243725991329524</v>
      </c>
      <c r="G80">
        <v>1.7729517122412322</v>
      </c>
      <c r="H80">
        <v>1.0931885434395587</v>
      </c>
      <c r="I80">
        <v>1.0232834576999181</v>
      </c>
      <c r="J80">
        <v>0.3695066099612071</v>
      </c>
    </row>
    <row r="81" spans="1:10" x14ac:dyDescent="0.25">
      <c r="A81">
        <v>33063</v>
      </c>
      <c r="B81" t="s">
        <v>72</v>
      </c>
      <c r="C81" t="s">
        <v>137</v>
      </c>
      <c r="D81">
        <v>330630604</v>
      </c>
      <c r="E81" t="s">
        <v>138</v>
      </c>
      <c r="F81">
        <v>1.275805273032965</v>
      </c>
      <c r="G81">
        <v>1.9464199176321384</v>
      </c>
      <c r="H81">
        <v>0.88743806316913965</v>
      </c>
      <c r="I81">
        <v>0.89211416097246055</v>
      </c>
      <c r="J81">
        <v>0.61564822116148044</v>
      </c>
    </row>
    <row r="82" spans="1:10" x14ac:dyDescent="0.25">
      <c r="A82">
        <v>33063</v>
      </c>
      <c r="B82" t="s">
        <v>72</v>
      </c>
      <c r="C82" t="s">
        <v>139</v>
      </c>
      <c r="D82">
        <v>330630605</v>
      </c>
      <c r="E82" t="s">
        <v>140</v>
      </c>
      <c r="F82">
        <v>1.214824544459115</v>
      </c>
      <c r="G82">
        <v>2.4400310167267021</v>
      </c>
      <c r="H82">
        <v>1.0484827800782086</v>
      </c>
      <c r="I82">
        <v>0.77531269200278097</v>
      </c>
      <c r="J82">
        <v>0.30836682792791476</v>
      </c>
    </row>
    <row r="83" spans="1:10" x14ac:dyDescent="0.25">
      <c r="A83">
        <v>33063</v>
      </c>
      <c r="B83" t="s">
        <v>72</v>
      </c>
      <c r="C83" t="s">
        <v>141</v>
      </c>
      <c r="D83">
        <v>330630606</v>
      </c>
      <c r="E83" t="s">
        <v>142</v>
      </c>
      <c r="F83">
        <v>0.92446812861311778</v>
      </c>
      <c r="G83">
        <v>2.4889514421848067</v>
      </c>
      <c r="H83">
        <v>0.96231264515104287</v>
      </c>
      <c r="I83">
        <v>0.89783284149151477</v>
      </c>
      <c r="J83">
        <v>0.28097898465800125</v>
      </c>
    </row>
    <row r="84" spans="1:10" x14ac:dyDescent="0.25">
      <c r="A84">
        <v>33063</v>
      </c>
      <c r="B84" t="s">
        <v>72</v>
      </c>
      <c r="C84" t="s">
        <v>143</v>
      </c>
      <c r="D84">
        <v>330630607</v>
      </c>
      <c r="E84" t="s">
        <v>144</v>
      </c>
      <c r="F84">
        <v>1.2635502259658382</v>
      </c>
      <c r="G84">
        <v>2.0101925626247663</v>
      </c>
      <c r="H84">
        <v>0.9424969444672805</v>
      </c>
      <c r="I84">
        <v>0.9147811794790488</v>
      </c>
      <c r="J84">
        <v>0.48340470478795916</v>
      </c>
    </row>
    <row r="85" spans="1:10" x14ac:dyDescent="0.25">
      <c r="A85">
        <v>33063</v>
      </c>
      <c r="B85" t="s">
        <v>72</v>
      </c>
      <c r="C85" t="s">
        <v>145</v>
      </c>
      <c r="D85">
        <v>330630608</v>
      </c>
      <c r="E85" t="s">
        <v>146</v>
      </c>
      <c r="F85">
        <v>0.90916960166207317</v>
      </c>
      <c r="G85">
        <v>3.2381866280907139</v>
      </c>
      <c r="H85">
        <v>0.83504810259247786</v>
      </c>
      <c r="I85">
        <v>0.66223131571005345</v>
      </c>
      <c r="J85">
        <v>0.30289933097883825</v>
      </c>
    </row>
    <row r="86" spans="1:10" x14ac:dyDescent="0.25">
      <c r="A86">
        <v>33063</v>
      </c>
      <c r="B86" t="s">
        <v>72</v>
      </c>
      <c r="C86" t="s">
        <v>147</v>
      </c>
      <c r="D86">
        <v>330630609</v>
      </c>
      <c r="E86" t="s">
        <v>148</v>
      </c>
      <c r="F86">
        <v>1.618597396898388</v>
      </c>
      <c r="G86">
        <v>2.5420267254637197</v>
      </c>
      <c r="H86">
        <v>1.0835944065290941</v>
      </c>
      <c r="I86">
        <v>0.70214357345823519</v>
      </c>
      <c r="J86">
        <v>0.19677989497934095</v>
      </c>
    </row>
    <row r="87" spans="1:10" x14ac:dyDescent="0.25">
      <c r="A87">
        <v>33063</v>
      </c>
      <c r="B87" t="s">
        <v>72</v>
      </c>
      <c r="C87" t="s">
        <v>149</v>
      </c>
      <c r="D87">
        <v>330630701</v>
      </c>
      <c r="E87" t="s">
        <v>150</v>
      </c>
      <c r="F87">
        <v>1.5541783031756762</v>
      </c>
      <c r="G87">
        <v>2.1402577618787229</v>
      </c>
      <c r="H87">
        <v>1.050093935032681</v>
      </c>
      <c r="I87">
        <v>0.79113386612585657</v>
      </c>
      <c r="J87">
        <v>0.37589161827157358</v>
      </c>
    </row>
    <row r="88" spans="1:10" x14ac:dyDescent="0.25">
      <c r="A88">
        <v>33063</v>
      </c>
      <c r="B88" t="s">
        <v>72</v>
      </c>
      <c r="C88" t="s">
        <v>151</v>
      </c>
      <c r="D88">
        <v>330630702</v>
      </c>
      <c r="E88" t="s">
        <v>152</v>
      </c>
      <c r="F88">
        <v>2.0878324728721878</v>
      </c>
      <c r="G88">
        <v>2.5763304830432672</v>
      </c>
      <c r="H88">
        <v>1.0610822958349369</v>
      </c>
      <c r="I88">
        <v>0.6184420788731998</v>
      </c>
      <c r="J88">
        <v>0.19037012641323864</v>
      </c>
    </row>
    <row r="89" spans="1:10" x14ac:dyDescent="0.25">
      <c r="A89">
        <v>33063</v>
      </c>
      <c r="B89" t="s">
        <v>72</v>
      </c>
      <c r="C89" t="s">
        <v>153</v>
      </c>
      <c r="D89">
        <v>330630703</v>
      </c>
      <c r="E89" t="s">
        <v>154</v>
      </c>
      <c r="F89">
        <v>0.90824938951464196</v>
      </c>
      <c r="G89">
        <v>2.9401648615282512</v>
      </c>
      <c r="H89">
        <v>1.3982829766487805</v>
      </c>
      <c r="I89">
        <v>0.44104069406600732</v>
      </c>
      <c r="J89">
        <v>0.16380961048887521</v>
      </c>
    </row>
    <row r="90" spans="1:10" x14ac:dyDescent="0.25">
      <c r="A90">
        <v>33063</v>
      </c>
      <c r="B90" t="s">
        <v>72</v>
      </c>
      <c r="C90" t="s">
        <v>155</v>
      </c>
      <c r="D90">
        <v>330630704</v>
      </c>
      <c r="E90" t="s">
        <v>156</v>
      </c>
      <c r="F90">
        <v>1.2549005119326659</v>
      </c>
      <c r="G90">
        <v>2.3390146083182524</v>
      </c>
      <c r="H90">
        <v>1.1112176256787853</v>
      </c>
      <c r="I90">
        <v>0.74999691176801242</v>
      </c>
      <c r="J90">
        <v>0.32498774129118219</v>
      </c>
    </row>
    <row r="91" spans="1:10" x14ac:dyDescent="0.25">
      <c r="A91">
        <v>33063</v>
      </c>
      <c r="B91" t="s">
        <v>72</v>
      </c>
      <c r="C91" t="s">
        <v>157</v>
      </c>
      <c r="D91">
        <v>330630705</v>
      </c>
      <c r="E91" t="s">
        <v>158</v>
      </c>
      <c r="F91">
        <v>1.4993323255479805</v>
      </c>
      <c r="G91">
        <v>2.438816617813313</v>
      </c>
      <c r="H91">
        <v>1.1246291112692843</v>
      </c>
      <c r="I91">
        <v>0.6916638186305003</v>
      </c>
      <c r="J91">
        <v>0.26290431313029355</v>
      </c>
    </row>
    <row r="92" spans="1:10" x14ac:dyDescent="0.25">
      <c r="A92">
        <v>33063</v>
      </c>
      <c r="B92" t="s">
        <v>72</v>
      </c>
      <c r="C92" t="s">
        <v>159</v>
      </c>
      <c r="D92">
        <v>330630706</v>
      </c>
      <c r="E92" t="s">
        <v>160</v>
      </c>
      <c r="F92">
        <v>1.2256404651301391</v>
      </c>
      <c r="G92">
        <v>2.3424503657955844</v>
      </c>
      <c r="H92">
        <v>1.2452388702682162</v>
      </c>
      <c r="I92">
        <v>0.71419677589466679</v>
      </c>
      <c r="J92">
        <v>0.22924064470681121</v>
      </c>
    </row>
    <row r="93" spans="1:10" x14ac:dyDescent="0.25">
      <c r="A93">
        <v>33063</v>
      </c>
      <c r="B93" t="s">
        <v>72</v>
      </c>
      <c r="C93" t="s">
        <v>161</v>
      </c>
      <c r="D93">
        <v>330630801</v>
      </c>
      <c r="E93" t="s">
        <v>162</v>
      </c>
      <c r="F93">
        <v>0.87591621189067104</v>
      </c>
      <c r="G93">
        <v>2.2888749596940667</v>
      </c>
      <c r="H93">
        <v>1.3629273854531889</v>
      </c>
      <c r="I93">
        <v>0.68054382154640869</v>
      </c>
      <c r="J93">
        <v>0.27465469882968613</v>
      </c>
    </row>
    <row r="94" spans="1:10" x14ac:dyDescent="0.25">
      <c r="A94">
        <v>33063</v>
      </c>
      <c r="B94" t="s">
        <v>72</v>
      </c>
      <c r="C94" t="s">
        <v>163</v>
      </c>
      <c r="D94">
        <v>330630802</v>
      </c>
      <c r="E94" t="s">
        <v>164</v>
      </c>
      <c r="F94">
        <v>0.90201967515893611</v>
      </c>
      <c r="G94">
        <v>1.1666387554611641</v>
      </c>
      <c r="H94">
        <v>1.2605908277215583</v>
      </c>
      <c r="I94">
        <v>1.0306248953103483</v>
      </c>
      <c r="J94">
        <v>0.58056584909467812</v>
      </c>
    </row>
    <row r="95" spans="1:10" x14ac:dyDescent="0.25">
      <c r="A95">
        <v>33063</v>
      </c>
      <c r="B95" t="s">
        <v>72</v>
      </c>
      <c r="C95" t="s">
        <v>165</v>
      </c>
      <c r="D95">
        <v>330630803</v>
      </c>
      <c r="E95" t="s">
        <v>166</v>
      </c>
      <c r="F95">
        <v>0.9172051915757532</v>
      </c>
      <c r="G95">
        <v>1.6220551486292307</v>
      </c>
      <c r="H95">
        <v>1.1496672361955023</v>
      </c>
      <c r="I95">
        <v>0.98509695380707618</v>
      </c>
      <c r="J95">
        <v>0.48438127994914693</v>
      </c>
    </row>
    <row r="96" spans="1:10" x14ac:dyDescent="0.25">
      <c r="A96">
        <v>33063</v>
      </c>
      <c r="B96" t="s">
        <v>72</v>
      </c>
      <c r="C96" t="s">
        <v>167</v>
      </c>
      <c r="D96">
        <v>330630804</v>
      </c>
      <c r="E96" t="s">
        <v>168</v>
      </c>
      <c r="F96">
        <v>1.2273789622437989</v>
      </c>
      <c r="G96">
        <v>1.7440312233181483</v>
      </c>
      <c r="H96">
        <v>1.3026750400442653</v>
      </c>
      <c r="I96">
        <v>0.82116683148046632</v>
      </c>
      <c r="J96">
        <v>0.38260968123642725</v>
      </c>
    </row>
    <row r="97" spans="1:10" x14ac:dyDescent="0.25">
      <c r="A97">
        <v>33063</v>
      </c>
      <c r="B97" t="s">
        <v>72</v>
      </c>
      <c r="C97" t="s">
        <v>169</v>
      </c>
      <c r="D97">
        <v>330630805</v>
      </c>
      <c r="E97" t="s">
        <v>170</v>
      </c>
      <c r="F97">
        <v>1.0322282172244628</v>
      </c>
      <c r="G97">
        <v>1.1248635352205365</v>
      </c>
      <c r="H97">
        <v>1.5409967439252596</v>
      </c>
      <c r="I97">
        <v>0.92610814979206557</v>
      </c>
      <c r="J97">
        <v>0.39992100883838216</v>
      </c>
    </row>
    <row r="98" spans="1:10" x14ac:dyDescent="0.25">
      <c r="A98">
        <v>33063</v>
      </c>
      <c r="B98" t="s">
        <v>72</v>
      </c>
      <c r="C98" t="s">
        <v>171</v>
      </c>
      <c r="D98">
        <v>330630806</v>
      </c>
      <c r="E98" t="s">
        <v>172</v>
      </c>
      <c r="F98">
        <v>0.73674088410547312</v>
      </c>
      <c r="G98">
        <v>2.2039246486779045</v>
      </c>
      <c r="H98">
        <v>1.1729066452505839</v>
      </c>
      <c r="I98">
        <v>0.71551429513500031</v>
      </c>
      <c r="J98">
        <v>0.53396772563359629</v>
      </c>
    </row>
    <row r="99" spans="1:10" x14ac:dyDescent="0.25">
      <c r="A99">
        <v>33063</v>
      </c>
      <c r="B99" t="s">
        <v>72</v>
      </c>
      <c r="C99" t="s">
        <v>173</v>
      </c>
      <c r="D99">
        <v>330630807</v>
      </c>
      <c r="E99" t="s">
        <v>174</v>
      </c>
      <c r="F99">
        <v>1.0682742819529361</v>
      </c>
      <c r="G99">
        <v>1.0271863094730949</v>
      </c>
      <c r="H99">
        <v>1.1961069964753206</v>
      </c>
      <c r="I99">
        <v>1.0967811981140791</v>
      </c>
      <c r="J99">
        <v>0.59942183393706938</v>
      </c>
    </row>
    <row r="100" spans="1:10" x14ac:dyDescent="0.25">
      <c r="A100">
        <v>33063</v>
      </c>
      <c r="B100" t="s">
        <v>72</v>
      </c>
      <c r="C100" t="s">
        <v>175</v>
      </c>
      <c r="D100">
        <v>330630808</v>
      </c>
      <c r="E100" t="s">
        <v>176</v>
      </c>
      <c r="F100">
        <v>0.65770618105311363</v>
      </c>
      <c r="G100">
        <v>1.3683041510518466</v>
      </c>
      <c r="H100">
        <v>0.98118152054616137</v>
      </c>
      <c r="I100">
        <v>1.1962170893105855</v>
      </c>
      <c r="J100">
        <v>0.6038951312052564</v>
      </c>
    </row>
    <row r="101" spans="1:10" x14ac:dyDescent="0.25">
      <c r="A101">
        <v>33063</v>
      </c>
      <c r="B101" t="s">
        <v>72</v>
      </c>
      <c r="C101" t="s">
        <v>177</v>
      </c>
      <c r="D101">
        <v>330630809</v>
      </c>
      <c r="E101" t="s">
        <v>178</v>
      </c>
      <c r="F101">
        <v>1.0651867840282165</v>
      </c>
      <c r="G101">
        <v>1.8910915581917962</v>
      </c>
      <c r="H101">
        <v>1.2477452862436735</v>
      </c>
      <c r="I101">
        <v>0.76462835441088539</v>
      </c>
      <c r="J101">
        <v>0.48075017028189815</v>
      </c>
    </row>
    <row r="102" spans="1:10" x14ac:dyDescent="0.25">
      <c r="A102">
        <v>33063</v>
      </c>
      <c r="B102" t="s">
        <v>72</v>
      </c>
      <c r="C102" t="s">
        <v>179</v>
      </c>
      <c r="D102">
        <v>330630901</v>
      </c>
      <c r="E102" t="s">
        <v>180</v>
      </c>
      <c r="F102">
        <v>0.45265859404785425</v>
      </c>
      <c r="G102">
        <v>1.3811883709299244</v>
      </c>
      <c r="H102">
        <v>0.75390218527840658</v>
      </c>
      <c r="I102">
        <v>1.1781731147858523</v>
      </c>
      <c r="J102">
        <v>0.9397715193081172</v>
      </c>
    </row>
    <row r="103" spans="1:10" x14ac:dyDescent="0.25">
      <c r="A103">
        <v>33063</v>
      </c>
      <c r="B103" t="s">
        <v>72</v>
      </c>
      <c r="C103" t="s">
        <v>181</v>
      </c>
      <c r="D103">
        <v>330630902</v>
      </c>
      <c r="E103" t="s">
        <v>182</v>
      </c>
      <c r="F103">
        <v>0.73674088410547312</v>
      </c>
      <c r="G103">
        <v>1.04135439650031</v>
      </c>
      <c r="H103">
        <v>1.2721525921564023</v>
      </c>
      <c r="I103">
        <v>1.0518060138484504</v>
      </c>
      <c r="J103">
        <v>0.66143098917193865</v>
      </c>
    </row>
    <row r="104" spans="1:10" x14ac:dyDescent="0.25">
      <c r="A104">
        <v>33063</v>
      </c>
      <c r="B104" t="s">
        <v>72</v>
      </c>
      <c r="C104" t="s">
        <v>183</v>
      </c>
      <c r="D104">
        <v>330630903</v>
      </c>
      <c r="E104" t="s">
        <v>184</v>
      </c>
      <c r="F104">
        <v>1.2567932728858071</v>
      </c>
      <c r="G104">
        <v>2.1953589751483795</v>
      </c>
      <c r="H104">
        <v>1.1763184616071627</v>
      </c>
      <c r="I104">
        <v>0.72363147411342266</v>
      </c>
      <c r="J104">
        <v>0.37778687012840512</v>
      </c>
    </row>
    <row r="105" spans="1:10" x14ac:dyDescent="0.25">
      <c r="A105">
        <v>33063</v>
      </c>
      <c r="B105" t="s">
        <v>72</v>
      </c>
      <c r="C105" t="s">
        <v>185</v>
      </c>
      <c r="D105">
        <v>330630904</v>
      </c>
      <c r="E105" t="s">
        <v>186</v>
      </c>
      <c r="F105">
        <v>1.0956659302081397</v>
      </c>
      <c r="G105">
        <v>1.5568749761814431</v>
      </c>
      <c r="H105">
        <v>1.3641498063433812</v>
      </c>
      <c r="I105">
        <v>0.86014603086100672</v>
      </c>
      <c r="J105">
        <v>0.40986108303389363</v>
      </c>
    </row>
    <row r="106" spans="1:10" x14ac:dyDescent="0.25">
      <c r="A106">
        <v>33063</v>
      </c>
      <c r="B106" t="s">
        <v>72</v>
      </c>
      <c r="C106" t="s">
        <v>187</v>
      </c>
      <c r="D106">
        <v>330630905</v>
      </c>
      <c r="E106" t="s">
        <v>188</v>
      </c>
      <c r="F106">
        <v>0.83087999707450577</v>
      </c>
      <c r="G106">
        <v>1.6511068826345303</v>
      </c>
      <c r="H106">
        <v>1.4536022526609798</v>
      </c>
      <c r="I106">
        <v>0.77235793080405868</v>
      </c>
      <c r="J106">
        <v>0.44956637545280204</v>
      </c>
    </row>
    <row r="107" spans="1:10" x14ac:dyDescent="0.25">
      <c r="A107">
        <v>33063</v>
      </c>
      <c r="B107" t="s">
        <v>72</v>
      </c>
      <c r="C107" t="s">
        <v>189</v>
      </c>
      <c r="D107">
        <v>330631001</v>
      </c>
      <c r="E107" t="s">
        <v>190</v>
      </c>
      <c r="F107">
        <v>1.1389689035527626</v>
      </c>
      <c r="G107">
        <v>1.6389663908504528</v>
      </c>
      <c r="H107">
        <v>1.0292786539062675</v>
      </c>
      <c r="I107">
        <v>1.0222384378289011</v>
      </c>
      <c r="J107">
        <v>0.49584526704353166</v>
      </c>
    </row>
    <row r="108" spans="1:10" x14ac:dyDescent="0.25">
      <c r="A108">
        <v>33063</v>
      </c>
      <c r="B108" t="s">
        <v>72</v>
      </c>
      <c r="C108" t="s">
        <v>191</v>
      </c>
      <c r="D108">
        <v>330631002</v>
      </c>
      <c r="E108" t="s">
        <v>192</v>
      </c>
      <c r="F108">
        <v>0.5934857121960756</v>
      </c>
      <c r="G108">
        <v>1.8197683383875201</v>
      </c>
      <c r="H108">
        <v>1.3324687316058983</v>
      </c>
      <c r="I108">
        <v>0.80694112173558363</v>
      </c>
      <c r="J108">
        <v>0.49951819494755778</v>
      </c>
    </row>
    <row r="109" spans="1:10" x14ac:dyDescent="0.25">
      <c r="A109">
        <v>33063</v>
      </c>
      <c r="B109" t="s">
        <v>72</v>
      </c>
      <c r="C109" t="s">
        <v>193</v>
      </c>
      <c r="D109">
        <v>330631003</v>
      </c>
      <c r="E109" t="s">
        <v>194</v>
      </c>
      <c r="F109">
        <v>0.79458417665920866</v>
      </c>
      <c r="G109">
        <v>1.4657920339037553</v>
      </c>
      <c r="H109">
        <v>1.3731135328855371</v>
      </c>
      <c r="I109">
        <v>0.89173186534180204</v>
      </c>
      <c r="J109">
        <v>0.49538994540253667</v>
      </c>
    </row>
    <row r="110" spans="1:10" x14ac:dyDescent="0.25">
      <c r="A110">
        <v>33063</v>
      </c>
      <c r="B110" t="s">
        <v>72</v>
      </c>
      <c r="C110" t="s">
        <v>195</v>
      </c>
      <c r="D110">
        <v>330631004</v>
      </c>
      <c r="E110" t="s">
        <v>196</v>
      </c>
      <c r="F110">
        <v>0.72994880437131215</v>
      </c>
      <c r="G110">
        <v>1.8404683115504912</v>
      </c>
      <c r="H110">
        <v>1.3110798625953046</v>
      </c>
      <c r="I110">
        <v>0.78993709437951931</v>
      </c>
      <c r="J110">
        <v>0.49735108781112591</v>
      </c>
    </row>
    <row r="111" spans="1:10" x14ac:dyDescent="0.25">
      <c r="A111">
        <v>33063</v>
      </c>
      <c r="B111" t="s">
        <v>72</v>
      </c>
      <c r="C111" t="s">
        <v>197</v>
      </c>
      <c r="D111">
        <v>330631005</v>
      </c>
      <c r="E111" t="s">
        <v>198</v>
      </c>
      <c r="F111">
        <v>0.87206063832892733</v>
      </c>
      <c r="G111">
        <v>1.4918658304252093</v>
      </c>
      <c r="H111">
        <v>1.0813020838671983</v>
      </c>
      <c r="I111">
        <v>1.1327759478591357</v>
      </c>
      <c r="J111">
        <v>0.44344982612691358</v>
      </c>
    </row>
    <row r="112" spans="1:10" x14ac:dyDescent="0.25">
      <c r="A112">
        <v>33063</v>
      </c>
      <c r="B112" t="s">
        <v>72</v>
      </c>
      <c r="C112" t="s">
        <v>199</v>
      </c>
      <c r="D112">
        <v>330631006</v>
      </c>
      <c r="E112" t="s">
        <v>200</v>
      </c>
      <c r="F112">
        <v>1.7458178926857322</v>
      </c>
      <c r="G112">
        <v>1.9304707683871782</v>
      </c>
      <c r="H112">
        <v>1.1300767707457733</v>
      </c>
      <c r="I112">
        <v>0.77509408469098873</v>
      </c>
      <c r="J112">
        <v>0.38484281167165935</v>
      </c>
    </row>
    <row r="113" spans="1:10" x14ac:dyDescent="0.25">
      <c r="A113">
        <v>33063</v>
      </c>
      <c r="B113" t="s">
        <v>72</v>
      </c>
      <c r="C113" t="s">
        <v>201</v>
      </c>
      <c r="D113">
        <v>330631101</v>
      </c>
      <c r="E113" t="s">
        <v>202</v>
      </c>
      <c r="F113">
        <v>1.1922704039653305</v>
      </c>
      <c r="G113">
        <v>1.0057865946924054</v>
      </c>
      <c r="H113">
        <v>0.95782005577125273</v>
      </c>
      <c r="I113">
        <v>0.86149198838352503</v>
      </c>
      <c r="J113">
        <v>1.1908156968839101</v>
      </c>
    </row>
    <row r="114" spans="1:10" x14ac:dyDescent="0.25">
      <c r="A114">
        <v>33063</v>
      </c>
      <c r="B114" t="s">
        <v>72</v>
      </c>
      <c r="C114" t="s">
        <v>203</v>
      </c>
      <c r="D114">
        <v>330631102</v>
      </c>
      <c r="E114" t="s">
        <v>204</v>
      </c>
      <c r="F114">
        <v>0.96889993014336062</v>
      </c>
      <c r="G114">
        <v>1.2374011821094493</v>
      </c>
      <c r="H114">
        <v>1.0587633151939975</v>
      </c>
      <c r="I114">
        <v>0.83964770540725864</v>
      </c>
      <c r="J114">
        <v>1.0245931347528976</v>
      </c>
    </row>
    <row r="115" spans="1:10" x14ac:dyDescent="0.25">
      <c r="A115">
        <v>33063</v>
      </c>
      <c r="B115" t="s">
        <v>72</v>
      </c>
      <c r="C115" t="s">
        <v>205</v>
      </c>
      <c r="D115">
        <v>330631103</v>
      </c>
      <c r="E115" t="s">
        <v>206</v>
      </c>
      <c r="F115">
        <v>0.80486418503303392</v>
      </c>
      <c r="G115">
        <v>1.7401192731256538</v>
      </c>
      <c r="H115">
        <v>1.039425172450728</v>
      </c>
      <c r="I115">
        <v>0.73903805278327428</v>
      </c>
      <c r="J115">
        <v>0.9237665249030178</v>
      </c>
    </row>
    <row r="116" spans="1:10" x14ac:dyDescent="0.25">
      <c r="A116">
        <v>33063</v>
      </c>
      <c r="B116" t="s">
        <v>72</v>
      </c>
      <c r="C116" t="s">
        <v>207</v>
      </c>
      <c r="D116">
        <v>330631104</v>
      </c>
      <c r="E116" t="s">
        <v>208</v>
      </c>
      <c r="F116">
        <v>1.0166356459672956</v>
      </c>
      <c r="G116">
        <v>0.65168919936359493</v>
      </c>
      <c r="H116">
        <v>1.1264319571224815</v>
      </c>
      <c r="I116">
        <v>1.0061514461347005</v>
      </c>
      <c r="J116">
        <v>1.0594011264446694</v>
      </c>
    </row>
    <row r="117" spans="1:10" x14ac:dyDescent="0.25">
      <c r="A117">
        <v>33063</v>
      </c>
      <c r="B117" t="s">
        <v>72</v>
      </c>
      <c r="C117" t="s">
        <v>209</v>
      </c>
      <c r="D117">
        <v>330631105</v>
      </c>
      <c r="E117" t="s">
        <v>210</v>
      </c>
      <c r="F117">
        <v>0.70590811582793134</v>
      </c>
      <c r="G117">
        <v>1.1403125550097795</v>
      </c>
      <c r="H117">
        <v>1.1065307015850985</v>
      </c>
      <c r="I117">
        <v>1.0420661937076261</v>
      </c>
      <c r="J117">
        <v>0.81199213187510488</v>
      </c>
    </row>
    <row r="118" spans="1:10" x14ac:dyDescent="0.25">
      <c r="A118">
        <v>33063</v>
      </c>
      <c r="B118" t="s">
        <v>72</v>
      </c>
      <c r="C118" t="s">
        <v>211</v>
      </c>
      <c r="D118">
        <v>330631106</v>
      </c>
      <c r="E118" t="s">
        <v>212</v>
      </c>
      <c r="F118">
        <v>0.62162512096399303</v>
      </c>
      <c r="G118">
        <v>1.4566564474855526</v>
      </c>
      <c r="H118">
        <v>0.71051075625756521</v>
      </c>
      <c r="I118">
        <v>0.9793601914660317</v>
      </c>
      <c r="J118">
        <v>1.1820495216646949</v>
      </c>
    </row>
    <row r="119" spans="1:10" x14ac:dyDescent="0.25">
      <c r="A119">
        <v>33063</v>
      </c>
      <c r="B119" t="s">
        <v>72</v>
      </c>
      <c r="C119" t="s">
        <v>213</v>
      </c>
      <c r="D119">
        <v>330631107</v>
      </c>
      <c r="E119" t="s">
        <v>214</v>
      </c>
      <c r="F119">
        <v>0.79552340145431411</v>
      </c>
      <c r="G119">
        <v>1.1728864952139595</v>
      </c>
      <c r="H119">
        <v>1.1412324068763862</v>
      </c>
      <c r="I119">
        <v>0.83882633323273437</v>
      </c>
      <c r="J119">
        <v>1.0202924832971394</v>
      </c>
    </row>
    <row r="120" spans="1:10" x14ac:dyDescent="0.25">
      <c r="A120">
        <v>33063</v>
      </c>
      <c r="B120" t="s">
        <v>72</v>
      </c>
      <c r="C120" t="s">
        <v>215</v>
      </c>
      <c r="D120">
        <v>330631108</v>
      </c>
      <c r="E120" t="s">
        <v>216</v>
      </c>
      <c r="F120">
        <v>0.88644036162052131</v>
      </c>
      <c r="G120">
        <v>0.94850820917302803</v>
      </c>
      <c r="H120">
        <v>1.1022634954220707</v>
      </c>
      <c r="I120">
        <v>0.99334697356508028</v>
      </c>
      <c r="J120">
        <v>0.95652420309106811</v>
      </c>
    </row>
    <row r="121" spans="1:10" x14ac:dyDescent="0.25">
      <c r="A121">
        <v>33063</v>
      </c>
      <c r="B121" t="s">
        <v>72</v>
      </c>
      <c r="C121" t="s">
        <v>217</v>
      </c>
      <c r="D121">
        <v>330631201</v>
      </c>
      <c r="E121" t="s">
        <v>218</v>
      </c>
      <c r="F121">
        <v>0.83708059406759916</v>
      </c>
      <c r="G121">
        <v>3.031732726840366</v>
      </c>
      <c r="H121">
        <v>0.93724801962618398</v>
      </c>
      <c r="I121">
        <v>0.65037045632420176</v>
      </c>
      <c r="J121">
        <v>0.35227215986973293</v>
      </c>
    </row>
    <row r="122" spans="1:10" x14ac:dyDescent="0.25">
      <c r="A122">
        <v>33063</v>
      </c>
      <c r="B122" t="s">
        <v>72</v>
      </c>
      <c r="C122" t="s">
        <v>219</v>
      </c>
      <c r="D122">
        <v>330631202</v>
      </c>
      <c r="E122" t="s">
        <v>220</v>
      </c>
      <c r="F122">
        <v>1.189563065056763</v>
      </c>
      <c r="G122">
        <v>2.8258837334849334</v>
      </c>
      <c r="H122">
        <v>1.0797281361468676</v>
      </c>
      <c r="I122">
        <v>0.6523990603676334</v>
      </c>
      <c r="J122">
        <v>0.21594891397296168</v>
      </c>
    </row>
    <row r="123" spans="1:10" x14ac:dyDescent="0.25">
      <c r="A123">
        <v>33063</v>
      </c>
      <c r="B123" t="s">
        <v>72</v>
      </c>
      <c r="C123" t="s">
        <v>221</v>
      </c>
      <c r="D123">
        <v>330631203</v>
      </c>
      <c r="E123" t="s">
        <v>222</v>
      </c>
      <c r="F123">
        <v>1.2900769930363845</v>
      </c>
      <c r="G123">
        <v>2.1022499469301055</v>
      </c>
      <c r="H123">
        <v>1.0809626921271269</v>
      </c>
      <c r="I123">
        <v>0.77812179595931286</v>
      </c>
      <c r="J123">
        <v>0.45718614452827327</v>
      </c>
    </row>
    <row r="124" spans="1:10" x14ac:dyDescent="0.25">
      <c r="A124">
        <v>33063</v>
      </c>
      <c r="B124" t="s">
        <v>72</v>
      </c>
      <c r="C124" t="s">
        <v>223</v>
      </c>
      <c r="D124">
        <v>330631204</v>
      </c>
      <c r="E124" t="s">
        <v>224</v>
      </c>
      <c r="F124">
        <v>0.86570956111652131</v>
      </c>
      <c r="G124">
        <v>1.6071548507327977</v>
      </c>
      <c r="H124">
        <v>1.3137854258160466</v>
      </c>
      <c r="I124">
        <v>0.80120167973776701</v>
      </c>
      <c r="J124">
        <v>0.58576974767685019</v>
      </c>
    </row>
    <row r="125" spans="1:10" x14ac:dyDescent="0.25">
      <c r="A125">
        <v>33063</v>
      </c>
      <c r="B125" t="s">
        <v>72</v>
      </c>
      <c r="C125" t="s">
        <v>225</v>
      </c>
      <c r="D125">
        <v>330631205</v>
      </c>
      <c r="E125" t="s">
        <v>226</v>
      </c>
      <c r="F125">
        <v>0.89022856829411334</v>
      </c>
      <c r="G125">
        <v>1.2250147838901355</v>
      </c>
      <c r="H125">
        <v>1.0465936219159055</v>
      </c>
      <c r="I125">
        <v>0.78388566111456692</v>
      </c>
      <c r="J125">
        <v>1.1488918483793829</v>
      </c>
    </row>
    <row r="126" spans="1:10" x14ac:dyDescent="0.25">
      <c r="A126">
        <v>33063</v>
      </c>
      <c r="B126" t="s">
        <v>72</v>
      </c>
      <c r="C126" t="s">
        <v>227</v>
      </c>
      <c r="D126">
        <v>330631206</v>
      </c>
      <c r="E126" t="s">
        <v>228</v>
      </c>
      <c r="F126">
        <v>0.67612296326135191</v>
      </c>
      <c r="G126">
        <v>1.3045699542253231</v>
      </c>
      <c r="H126">
        <v>1.4241622070374664</v>
      </c>
      <c r="I126">
        <v>0.9193000121038295</v>
      </c>
      <c r="J126">
        <v>0.5311332705771501</v>
      </c>
    </row>
    <row r="127" spans="1:10" x14ac:dyDescent="0.25">
      <c r="A127">
        <v>33063</v>
      </c>
      <c r="B127" t="s">
        <v>72</v>
      </c>
      <c r="C127" t="s">
        <v>229</v>
      </c>
      <c r="D127">
        <v>330631207</v>
      </c>
      <c r="E127" t="s">
        <v>230</v>
      </c>
      <c r="F127">
        <v>1.1344505649057728</v>
      </c>
      <c r="G127">
        <v>1.17717369094483</v>
      </c>
      <c r="H127">
        <v>1.1114268551319351</v>
      </c>
      <c r="I127">
        <v>0.93650056858819963</v>
      </c>
      <c r="J127">
        <v>0.81558501741437539</v>
      </c>
    </row>
    <row r="128" spans="1:10" x14ac:dyDescent="0.25">
      <c r="A128">
        <v>33063</v>
      </c>
      <c r="B128" t="s">
        <v>72</v>
      </c>
      <c r="C128" t="s">
        <v>231</v>
      </c>
      <c r="D128">
        <v>330631208</v>
      </c>
      <c r="E128" t="s">
        <v>232</v>
      </c>
      <c r="F128">
        <v>0.97270980944596408</v>
      </c>
      <c r="G128">
        <v>1.3553608492408569</v>
      </c>
      <c r="H128">
        <v>1.1159764259247074</v>
      </c>
      <c r="I128">
        <v>1.0441250936195252</v>
      </c>
      <c r="J128">
        <v>0.58888886241421357</v>
      </c>
    </row>
    <row r="129" spans="1:10" x14ac:dyDescent="0.25">
      <c r="A129">
        <v>33063</v>
      </c>
      <c r="B129" t="s">
        <v>72</v>
      </c>
      <c r="C129" t="s">
        <v>233</v>
      </c>
      <c r="D129">
        <v>330631209</v>
      </c>
      <c r="E129" t="s">
        <v>234</v>
      </c>
      <c r="F129">
        <v>0.42327848907569166</v>
      </c>
      <c r="G129">
        <v>1.139595377302226</v>
      </c>
      <c r="H129">
        <v>1.0219098100782662</v>
      </c>
      <c r="I129">
        <v>1.0688163536950561</v>
      </c>
      <c r="J129">
        <v>0.95002705756063832</v>
      </c>
    </row>
    <row r="130" spans="1:10" x14ac:dyDescent="0.25">
      <c r="A130">
        <v>33063</v>
      </c>
      <c r="B130" t="s">
        <v>72</v>
      </c>
      <c r="C130" t="s">
        <v>235</v>
      </c>
      <c r="D130">
        <v>330631301</v>
      </c>
      <c r="E130" t="s">
        <v>236</v>
      </c>
      <c r="F130">
        <v>0.74932908266482923</v>
      </c>
      <c r="G130">
        <v>0.43969485909100109</v>
      </c>
      <c r="H130">
        <v>0.87529862264549652</v>
      </c>
      <c r="I130">
        <v>1.1979716858654168</v>
      </c>
      <c r="J130">
        <v>1.2775447359989698</v>
      </c>
    </row>
    <row r="131" spans="1:10" x14ac:dyDescent="0.25">
      <c r="A131">
        <v>33063</v>
      </c>
      <c r="B131" t="s">
        <v>72</v>
      </c>
      <c r="C131" t="s">
        <v>237</v>
      </c>
      <c r="D131">
        <v>330631302</v>
      </c>
      <c r="E131" t="s">
        <v>238</v>
      </c>
      <c r="F131">
        <v>0.78887946974986045</v>
      </c>
      <c r="G131">
        <v>1.1725726794292868</v>
      </c>
      <c r="H131">
        <v>1.0747711425059492</v>
      </c>
      <c r="I131">
        <v>1.0343034333982251</v>
      </c>
      <c r="J131">
        <v>0.81613588159124062</v>
      </c>
    </row>
    <row r="132" spans="1:10" x14ac:dyDescent="0.25">
      <c r="A132">
        <v>33063</v>
      </c>
      <c r="B132" t="s">
        <v>72</v>
      </c>
      <c r="C132" t="s">
        <v>239</v>
      </c>
      <c r="D132">
        <v>330631303</v>
      </c>
      <c r="E132" t="s">
        <v>240</v>
      </c>
      <c r="F132">
        <v>0.69670061866495825</v>
      </c>
      <c r="G132">
        <v>0.1563109601372101</v>
      </c>
      <c r="H132">
        <v>0.59724092554983743</v>
      </c>
      <c r="I132">
        <v>1.4209180621865711</v>
      </c>
      <c r="J132">
        <v>1.465977311259137</v>
      </c>
    </row>
    <row r="133" spans="1:10" x14ac:dyDescent="0.25">
      <c r="A133">
        <v>33063</v>
      </c>
      <c r="B133" t="s">
        <v>72</v>
      </c>
      <c r="C133" t="s">
        <v>241</v>
      </c>
      <c r="D133">
        <v>330631304</v>
      </c>
      <c r="E133" t="s">
        <v>242</v>
      </c>
      <c r="F133">
        <v>0.88105095418798851</v>
      </c>
      <c r="G133">
        <v>0.81539531782915786</v>
      </c>
      <c r="H133">
        <v>0.76876077898462136</v>
      </c>
      <c r="I133">
        <v>1.262108205129882</v>
      </c>
      <c r="J133">
        <v>1.0350840946851454</v>
      </c>
    </row>
    <row r="134" spans="1:10" x14ac:dyDescent="0.25">
      <c r="A134">
        <v>33063</v>
      </c>
      <c r="B134" t="s">
        <v>72</v>
      </c>
      <c r="C134" t="s">
        <v>243</v>
      </c>
      <c r="D134">
        <v>330631305</v>
      </c>
      <c r="E134" t="s">
        <v>244</v>
      </c>
      <c r="F134">
        <v>0.76643239006366537</v>
      </c>
      <c r="G134">
        <v>1.356540998604415</v>
      </c>
      <c r="H134">
        <v>1.0811247223732727</v>
      </c>
      <c r="I134">
        <v>0.92078894543989553</v>
      </c>
      <c r="J134">
        <v>0.86409126194205532</v>
      </c>
    </row>
    <row r="135" spans="1:10" x14ac:dyDescent="0.25">
      <c r="A135">
        <v>33065</v>
      </c>
      <c r="B135" t="s">
        <v>245</v>
      </c>
      <c r="C135" t="s">
        <v>22</v>
      </c>
      <c r="D135">
        <v>330650000</v>
      </c>
      <c r="E135" t="s">
        <v>245</v>
      </c>
      <c r="F135">
        <v>1.0298273926281516</v>
      </c>
      <c r="G135">
        <v>1.4047895029297852</v>
      </c>
      <c r="H135">
        <v>0.91812358220771917</v>
      </c>
      <c r="I135">
        <v>1.2882016364981939</v>
      </c>
      <c r="J135">
        <v>0.41605114437791446</v>
      </c>
    </row>
    <row r="136" spans="1:10" x14ac:dyDescent="0.25">
      <c r="A136">
        <v>33067</v>
      </c>
      <c r="B136" t="s">
        <v>246</v>
      </c>
      <c r="C136" t="s">
        <v>22</v>
      </c>
      <c r="D136">
        <v>330670000</v>
      </c>
      <c r="E136" t="s">
        <v>246</v>
      </c>
      <c r="F136">
        <v>1.7401753009188099</v>
      </c>
      <c r="G136">
        <v>0.39042375563683246</v>
      </c>
      <c r="H136">
        <v>0.79915236967560654</v>
      </c>
      <c r="I136">
        <v>0.7886845352709777</v>
      </c>
      <c r="J136">
        <v>1.7087590741192475</v>
      </c>
    </row>
    <row r="137" spans="1:10" x14ac:dyDescent="0.25">
      <c r="A137">
        <v>33069</v>
      </c>
      <c r="B137" t="s">
        <v>247</v>
      </c>
      <c r="C137" t="s">
        <v>13</v>
      </c>
      <c r="D137">
        <v>330690101</v>
      </c>
      <c r="E137" t="s">
        <v>248</v>
      </c>
      <c r="F137">
        <v>1.8729484164109917</v>
      </c>
      <c r="G137">
        <v>1.6497234667295162</v>
      </c>
      <c r="H137">
        <v>1.1383404653955467</v>
      </c>
      <c r="I137">
        <v>0.76801631808971138</v>
      </c>
      <c r="J137">
        <v>0.52546719208769066</v>
      </c>
    </row>
    <row r="138" spans="1:10" x14ac:dyDescent="0.25">
      <c r="A138">
        <v>33069</v>
      </c>
      <c r="B138" t="s">
        <v>247</v>
      </c>
      <c r="C138" t="s">
        <v>15</v>
      </c>
      <c r="D138">
        <v>330690102</v>
      </c>
      <c r="E138" t="s">
        <v>249</v>
      </c>
      <c r="F138">
        <v>0.74061032152199358</v>
      </c>
      <c r="G138">
        <v>1.4501453780796634</v>
      </c>
      <c r="H138">
        <v>1.2697643207067972</v>
      </c>
      <c r="I138">
        <v>1.006981147712052</v>
      </c>
      <c r="J138">
        <v>0.47223358766050633</v>
      </c>
    </row>
    <row r="139" spans="1:10" x14ac:dyDescent="0.25">
      <c r="A139">
        <v>33069</v>
      </c>
      <c r="B139" t="s">
        <v>247</v>
      </c>
      <c r="C139" t="s">
        <v>17</v>
      </c>
      <c r="D139">
        <v>330690103</v>
      </c>
      <c r="E139" t="s">
        <v>250</v>
      </c>
      <c r="F139">
        <v>1.7861273822461512</v>
      </c>
      <c r="G139">
        <v>0.80146702490735111</v>
      </c>
      <c r="H139">
        <v>1.0124293396718353</v>
      </c>
      <c r="I139">
        <v>1.0209750953351493</v>
      </c>
      <c r="J139">
        <v>0.85904402952764725</v>
      </c>
    </row>
    <row r="140" spans="1:10" x14ac:dyDescent="0.25">
      <c r="A140">
        <v>33069</v>
      </c>
      <c r="B140" t="s">
        <v>247</v>
      </c>
      <c r="C140" t="s">
        <v>19</v>
      </c>
      <c r="D140">
        <v>330690104</v>
      </c>
      <c r="E140" t="s">
        <v>251</v>
      </c>
      <c r="F140">
        <v>0.90392439242171518</v>
      </c>
      <c r="G140">
        <v>0.97714389952440561</v>
      </c>
      <c r="H140">
        <v>1.1975446250768536</v>
      </c>
      <c r="I140">
        <v>1.0933608825274446</v>
      </c>
      <c r="J140">
        <v>0.68011323465936713</v>
      </c>
    </row>
    <row r="141" spans="1:10" x14ac:dyDescent="0.25">
      <c r="A141">
        <v>33069</v>
      </c>
      <c r="B141" t="s">
        <v>247</v>
      </c>
      <c r="C141" t="s">
        <v>47</v>
      </c>
      <c r="D141">
        <v>330690105</v>
      </c>
      <c r="E141" t="s">
        <v>252</v>
      </c>
      <c r="F141">
        <v>1.1484860027821666</v>
      </c>
      <c r="G141">
        <v>0.44172517062665512</v>
      </c>
      <c r="H141">
        <v>0.93764786946390855</v>
      </c>
      <c r="I141">
        <v>1.2216246625982385</v>
      </c>
      <c r="J141">
        <v>1.0587057988478956</v>
      </c>
    </row>
    <row r="142" spans="1:10" x14ac:dyDescent="0.25">
      <c r="A142">
        <v>33069</v>
      </c>
      <c r="B142" t="s">
        <v>247</v>
      </c>
      <c r="C142" t="s">
        <v>49</v>
      </c>
      <c r="D142">
        <v>330690106</v>
      </c>
      <c r="E142" t="s">
        <v>253</v>
      </c>
      <c r="F142">
        <v>0.98197914497066541</v>
      </c>
      <c r="G142">
        <v>1.6022961930499531</v>
      </c>
      <c r="H142">
        <v>1.1041708476341205</v>
      </c>
      <c r="I142">
        <v>1.005706165251034</v>
      </c>
      <c r="J142">
        <v>0.50090961053236993</v>
      </c>
    </row>
    <row r="143" spans="1:10" x14ac:dyDescent="0.25">
      <c r="A143">
        <v>33069</v>
      </c>
      <c r="B143" t="s">
        <v>247</v>
      </c>
      <c r="C143" t="s">
        <v>51</v>
      </c>
      <c r="D143">
        <v>330690107</v>
      </c>
      <c r="E143" t="s">
        <v>254</v>
      </c>
      <c r="F143">
        <v>1.8440448914663776</v>
      </c>
      <c r="G143">
        <v>2.5108998676008984</v>
      </c>
      <c r="H143">
        <v>0.98118152054616137</v>
      </c>
      <c r="I143">
        <v>0.64225926015689305</v>
      </c>
      <c r="J143">
        <v>0.356798710676827</v>
      </c>
    </row>
    <row r="144" spans="1:10" x14ac:dyDescent="0.25">
      <c r="A144">
        <v>33069</v>
      </c>
      <c r="B144" t="s">
        <v>247</v>
      </c>
      <c r="C144" t="s">
        <v>53</v>
      </c>
      <c r="D144">
        <v>330690108</v>
      </c>
      <c r="E144" t="s">
        <v>255</v>
      </c>
      <c r="F144">
        <v>1.1709929629099491</v>
      </c>
      <c r="G144">
        <v>0.91261552880109587</v>
      </c>
      <c r="H144">
        <v>1.0868472227588251</v>
      </c>
      <c r="I144">
        <v>1.1013416188962581</v>
      </c>
      <c r="J144">
        <v>0.76080463538166498</v>
      </c>
    </row>
    <row r="145" spans="1:10" x14ac:dyDescent="0.25">
      <c r="A145">
        <v>33069</v>
      </c>
      <c r="B145" t="s">
        <v>247</v>
      </c>
      <c r="C145" t="s">
        <v>55</v>
      </c>
      <c r="D145">
        <v>330690109</v>
      </c>
      <c r="E145" t="s">
        <v>256</v>
      </c>
      <c r="F145">
        <v>1.018481836607672</v>
      </c>
      <c r="G145">
        <v>0.94448910659178653</v>
      </c>
      <c r="H145">
        <v>0.83150976317471303</v>
      </c>
      <c r="I145">
        <v>1.0814574113332822</v>
      </c>
      <c r="J145">
        <v>1.1048665159433271</v>
      </c>
    </row>
    <row r="146" spans="1:10" x14ac:dyDescent="0.25">
      <c r="A146">
        <v>33070</v>
      </c>
      <c r="B146" t="s">
        <v>257</v>
      </c>
      <c r="C146" t="s">
        <v>22</v>
      </c>
      <c r="D146">
        <v>330700000</v>
      </c>
      <c r="E146" t="s">
        <v>257</v>
      </c>
      <c r="F146">
        <v>5.0985818002299217</v>
      </c>
      <c r="G146">
        <v>0.32683200755962111</v>
      </c>
      <c r="H146">
        <v>0.71358656039720836</v>
      </c>
      <c r="I146">
        <v>0.70738345087210253</v>
      </c>
      <c r="J146">
        <v>1.0217417623927318</v>
      </c>
    </row>
    <row r="147" spans="1:10" x14ac:dyDescent="0.25">
      <c r="A147">
        <v>33075</v>
      </c>
      <c r="B147" t="s">
        <v>258</v>
      </c>
      <c r="C147" t="s">
        <v>13</v>
      </c>
      <c r="D147">
        <v>330750101</v>
      </c>
      <c r="E147" t="s">
        <v>259</v>
      </c>
      <c r="F147">
        <v>1.324828341792027</v>
      </c>
      <c r="G147">
        <v>1.0757147965348159</v>
      </c>
      <c r="H147">
        <v>0.9734556818017035</v>
      </c>
      <c r="I147">
        <v>1.0293264702453904</v>
      </c>
      <c r="J147">
        <v>0.84957425282419274</v>
      </c>
    </row>
    <row r="148" spans="1:10" x14ac:dyDescent="0.25">
      <c r="A148">
        <v>33075</v>
      </c>
      <c r="B148" t="s">
        <v>258</v>
      </c>
      <c r="C148" t="s">
        <v>15</v>
      </c>
      <c r="D148">
        <v>330750102</v>
      </c>
      <c r="E148" t="s">
        <v>66</v>
      </c>
      <c r="F148">
        <v>0.81691562737577461</v>
      </c>
      <c r="G148">
        <v>0.64853723853007172</v>
      </c>
      <c r="H148">
        <v>1.0158114565654377</v>
      </c>
      <c r="I148">
        <v>1.1961715451609829</v>
      </c>
      <c r="J148">
        <v>0.96965296666290635</v>
      </c>
    </row>
    <row r="149" spans="1:10" x14ac:dyDescent="0.25">
      <c r="A149">
        <v>33075</v>
      </c>
      <c r="B149" t="s">
        <v>258</v>
      </c>
      <c r="C149" t="s">
        <v>17</v>
      </c>
      <c r="D149">
        <v>330750103</v>
      </c>
      <c r="E149" t="s">
        <v>260</v>
      </c>
      <c r="F149">
        <v>1.4507428520348515</v>
      </c>
      <c r="G149">
        <v>1.3611275376557059</v>
      </c>
      <c r="H149">
        <v>0.93676589615929817</v>
      </c>
      <c r="I149">
        <v>0.99906996024405592</v>
      </c>
      <c r="J149">
        <v>0.72152628159091681</v>
      </c>
    </row>
    <row r="150" spans="1:10" x14ac:dyDescent="0.25">
      <c r="A150">
        <v>33075</v>
      </c>
      <c r="B150" t="s">
        <v>258</v>
      </c>
      <c r="C150" t="s">
        <v>19</v>
      </c>
      <c r="D150">
        <v>330750104</v>
      </c>
      <c r="E150" t="s">
        <v>261</v>
      </c>
      <c r="F150">
        <v>0.92803750362706805</v>
      </c>
      <c r="G150">
        <v>0.97166272517725205</v>
      </c>
      <c r="H150">
        <v>1.1365036917523104</v>
      </c>
      <c r="I150">
        <v>1.0695419280367389</v>
      </c>
      <c r="J150">
        <v>0.78109988013035103</v>
      </c>
    </row>
    <row r="151" spans="1:10" x14ac:dyDescent="0.25">
      <c r="A151">
        <v>33075</v>
      </c>
      <c r="B151" t="s">
        <v>258</v>
      </c>
      <c r="C151" t="s">
        <v>47</v>
      </c>
      <c r="D151">
        <v>330750105</v>
      </c>
      <c r="E151" t="s">
        <v>262</v>
      </c>
      <c r="F151">
        <v>0.58152027445018706</v>
      </c>
      <c r="G151">
        <v>0.57986323921868266</v>
      </c>
      <c r="H151">
        <v>1.0444835541297848</v>
      </c>
      <c r="I151">
        <v>1.1420819908435076</v>
      </c>
      <c r="J151">
        <v>1.123915938632005</v>
      </c>
    </row>
    <row r="152" spans="1:10" x14ac:dyDescent="0.25">
      <c r="A152">
        <v>33076</v>
      </c>
      <c r="B152" t="s">
        <v>263</v>
      </c>
      <c r="C152" t="s">
        <v>22</v>
      </c>
      <c r="D152">
        <v>330760000</v>
      </c>
      <c r="E152" t="s">
        <v>263</v>
      </c>
      <c r="F152">
        <v>0.7753603659335826</v>
      </c>
      <c r="G152">
        <v>0.23194529568747305</v>
      </c>
      <c r="H152">
        <v>0.82292643658710318</v>
      </c>
      <c r="I152">
        <v>1.0040281238184681</v>
      </c>
      <c r="J152">
        <v>1.740256937236653</v>
      </c>
    </row>
    <row r="153" spans="1:10" x14ac:dyDescent="0.25">
      <c r="A153">
        <v>33077</v>
      </c>
      <c r="B153" t="s">
        <v>264</v>
      </c>
      <c r="C153" t="s">
        <v>22</v>
      </c>
      <c r="D153">
        <v>330770000</v>
      </c>
      <c r="E153" t="s">
        <v>264</v>
      </c>
      <c r="F153">
        <v>1.3579757821435627</v>
      </c>
      <c r="G153">
        <v>0.56872462332408646</v>
      </c>
      <c r="H153">
        <v>0.62086062317045243</v>
      </c>
      <c r="I153">
        <v>0.94957236117068688</v>
      </c>
      <c r="J153">
        <v>1.6763491966036685</v>
      </c>
    </row>
    <row r="154" spans="1:10" x14ac:dyDescent="0.25">
      <c r="A154">
        <v>33080</v>
      </c>
      <c r="B154" t="s">
        <v>265</v>
      </c>
      <c r="C154" t="s">
        <v>22</v>
      </c>
      <c r="D154">
        <v>330800000</v>
      </c>
      <c r="E154" t="s">
        <v>265</v>
      </c>
      <c r="F154">
        <v>1.1665063998336658</v>
      </c>
      <c r="G154">
        <v>0.73005003987455597</v>
      </c>
      <c r="H154">
        <v>0.8120122928657888</v>
      </c>
      <c r="I154">
        <v>1.1090471574592504</v>
      </c>
      <c r="J154">
        <v>1.1798964259968177</v>
      </c>
    </row>
    <row r="155" spans="1:10" x14ac:dyDescent="0.25">
      <c r="A155">
        <v>33082</v>
      </c>
      <c r="B155" t="s">
        <v>266</v>
      </c>
      <c r="C155" t="s">
        <v>22</v>
      </c>
      <c r="D155">
        <v>330820000</v>
      </c>
      <c r="E155" t="s">
        <v>266</v>
      </c>
      <c r="F155">
        <v>1.3215764312819827</v>
      </c>
      <c r="G155">
        <v>0.51888792952764584</v>
      </c>
      <c r="H155">
        <v>0.72829968535385181</v>
      </c>
      <c r="I155">
        <v>0.866362411995936</v>
      </c>
      <c r="J155">
        <v>1.714840813582853</v>
      </c>
    </row>
    <row r="156" spans="1:10" x14ac:dyDescent="0.25">
      <c r="A156">
        <v>33083</v>
      </c>
      <c r="B156" t="s">
        <v>267</v>
      </c>
      <c r="C156" t="s">
        <v>22</v>
      </c>
      <c r="D156">
        <v>330830000</v>
      </c>
      <c r="E156" t="s">
        <v>267</v>
      </c>
      <c r="F156">
        <v>2.0240986394897735</v>
      </c>
      <c r="G156">
        <v>0.30274964910785956</v>
      </c>
      <c r="H156">
        <v>0.78494521643692916</v>
      </c>
      <c r="I156">
        <v>1.0156537126205769</v>
      </c>
      <c r="J156">
        <v>1.3723605145401325</v>
      </c>
    </row>
    <row r="157" spans="1:10" x14ac:dyDescent="0.25">
      <c r="A157">
        <v>33084</v>
      </c>
      <c r="B157" t="s">
        <v>268</v>
      </c>
      <c r="C157" t="s">
        <v>22</v>
      </c>
      <c r="D157">
        <v>330840000</v>
      </c>
      <c r="E157" t="s">
        <v>268</v>
      </c>
      <c r="F157">
        <v>2.2729240041551835</v>
      </c>
      <c r="G157">
        <v>0.96890623517674912</v>
      </c>
      <c r="H157">
        <v>0.7793782290863126</v>
      </c>
      <c r="I157">
        <v>0.90504946480373971</v>
      </c>
      <c r="J157">
        <v>1.052176623400175</v>
      </c>
    </row>
    <row r="158" spans="1:10" x14ac:dyDescent="0.25">
      <c r="A158">
        <v>33085</v>
      </c>
      <c r="B158" t="s">
        <v>269</v>
      </c>
      <c r="C158" t="s">
        <v>22</v>
      </c>
      <c r="D158">
        <v>330850000</v>
      </c>
      <c r="E158" t="s">
        <v>269</v>
      </c>
      <c r="F158">
        <v>1.3679121903055889</v>
      </c>
      <c r="G158">
        <v>0.84763748302048081</v>
      </c>
      <c r="H158">
        <v>1.2603795141975083</v>
      </c>
      <c r="I158">
        <v>0.86036231097940286</v>
      </c>
      <c r="J158">
        <v>0.89547773972306099</v>
      </c>
    </row>
    <row r="159" spans="1:10" x14ac:dyDescent="0.25">
      <c r="A159">
        <v>33086</v>
      </c>
      <c r="B159" t="s">
        <v>270</v>
      </c>
      <c r="C159" t="s">
        <v>22</v>
      </c>
      <c r="D159">
        <v>330860000</v>
      </c>
      <c r="E159" t="s">
        <v>270</v>
      </c>
      <c r="F159">
        <v>1.2819291383435234</v>
      </c>
      <c r="G159">
        <v>0.86283649995739975</v>
      </c>
      <c r="H159">
        <v>0.62795617314954333</v>
      </c>
      <c r="I159">
        <v>0.87149641147443047</v>
      </c>
      <c r="J159">
        <v>1.6184389516300872</v>
      </c>
    </row>
    <row r="160" spans="1:10" x14ac:dyDescent="0.25">
      <c r="A160">
        <v>33090</v>
      </c>
      <c r="B160" t="s">
        <v>271</v>
      </c>
      <c r="C160" t="s">
        <v>13</v>
      </c>
      <c r="D160">
        <v>330900101</v>
      </c>
      <c r="E160" t="s">
        <v>272</v>
      </c>
      <c r="F160">
        <v>0.59549073149403531</v>
      </c>
      <c r="G160">
        <v>1.2388699746009961</v>
      </c>
      <c r="H160">
        <v>1.2861433444996979</v>
      </c>
      <c r="I160">
        <v>0.85172791179330187</v>
      </c>
      <c r="J160">
        <v>0.85053098058638221</v>
      </c>
    </row>
    <row r="161" spans="1:10" x14ac:dyDescent="0.25">
      <c r="A161">
        <v>33090</v>
      </c>
      <c r="B161" t="s">
        <v>271</v>
      </c>
      <c r="C161" t="s">
        <v>15</v>
      </c>
      <c r="D161">
        <v>330900102</v>
      </c>
      <c r="E161" t="s">
        <v>273</v>
      </c>
      <c r="F161">
        <v>0.81074387469642473</v>
      </c>
      <c r="G161">
        <v>0.72759030254344226</v>
      </c>
      <c r="H161">
        <v>1.1447117739705217</v>
      </c>
      <c r="I161">
        <v>1.1208659203699625</v>
      </c>
      <c r="J161">
        <v>0.88307680892514684</v>
      </c>
    </row>
    <row r="162" spans="1:10" x14ac:dyDescent="0.25">
      <c r="A162">
        <v>33091</v>
      </c>
      <c r="B162" t="s">
        <v>274</v>
      </c>
      <c r="C162" t="s">
        <v>22</v>
      </c>
      <c r="D162">
        <v>330910000</v>
      </c>
      <c r="E162" t="s">
        <v>274</v>
      </c>
      <c r="F162">
        <v>0.81875036208071739</v>
      </c>
      <c r="G162">
        <v>0.15745191605062039</v>
      </c>
      <c r="H162">
        <v>0.77348616218237543</v>
      </c>
      <c r="I162">
        <v>0.61340988294602772</v>
      </c>
      <c r="J162">
        <v>2.3954996648215001</v>
      </c>
    </row>
    <row r="163" spans="1:10" x14ac:dyDescent="0.25">
      <c r="A163">
        <v>33093</v>
      </c>
      <c r="B163" t="s">
        <v>275</v>
      </c>
      <c r="C163" t="s">
        <v>22</v>
      </c>
      <c r="D163">
        <v>330930000</v>
      </c>
      <c r="E163" t="s">
        <v>275</v>
      </c>
      <c r="F163">
        <v>1.0975420704995917</v>
      </c>
      <c r="G163">
        <v>0.49248658673367562</v>
      </c>
      <c r="H163">
        <v>0.37634359692181529</v>
      </c>
      <c r="I163">
        <v>0.7674625932749386</v>
      </c>
      <c r="J163">
        <v>2.3402085297543116</v>
      </c>
    </row>
    <row r="164" spans="1:10" x14ac:dyDescent="0.25">
      <c r="A164">
        <v>33096</v>
      </c>
      <c r="B164" t="s">
        <v>276</v>
      </c>
      <c r="C164" t="s">
        <v>13</v>
      </c>
      <c r="D164">
        <v>330960101</v>
      </c>
      <c r="E164" t="s">
        <v>27</v>
      </c>
      <c r="F164">
        <v>1.0251116847023123</v>
      </c>
      <c r="G164">
        <v>0.65366401511924221</v>
      </c>
      <c r="H164">
        <v>0.91180504939643281</v>
      </c>
      <c r="I164">
        <v>1.1003742569121595</v>
      </c>
      <c r="J164">
        <v>1.1655424548776347</v>
      </c>
    </row>
    <row r="165" spans="1:10" x14ac:dyDescent="0.25">
      <c r="A165">
        <v>33096</v>
      </c>
      <c r="B165" t="s">
        <v>276</v>
      </c>
      <c r="C165" t="s">
        <v>15</v>
      </c>
      <c r="D165">
        <v>330960102</v>
      </c>
      <c r="E165" t="s">
        <v>28</v>
      </c>
      <c r="F165">
        <v>0.73139110590138767</v>
      </c>
      <c r="G165">
        <v>0.68621160093430822</v>
      </c>
      <c r="H165">
        <v>1.3516691486362058</v>
      </c>
      <c r="I165">
        <v>1.0590205355794797</v>
      </c>
      <c r="J165">
        <v>0.78347667091359685</v>
      </c>
    </row>
    <row r="166" spans="1:10" x14ac:dyDescent="0.25">
      <c r="A166">
        <v>33096</v>
      </c>
      <c r="B166" t="s">
        <v>276</v>
      </c>
      <c r="C166" t="s">
        <v>17</v>
      </c>
      <c r="D166">
        <v>330960103</v>
      </c>
      <c r="E166" t="s">
        <v>37</v>
      </c>
      <c r="F166">
        <v>0.95120312776631288</v>
      </c>
      <c r="G166">
        <v>0.78797853877388102</v>
      </c>
      <c r="H166">
        <v>0.96774067779895367</v>
      </c>
      <c r="I166">
        <v>1.0943448089290793</v>
      </c>
      <c r="J166">
        <v>1.0469353948900868</v>
      </c>
    </row>
    <row r="167" spans="1:10" x14ac:dyDescent="0.25">
      <c r="A167">
        <v>33098</v>
      </c>
      <c r="B167" t="s">
        <v>277</v>
      </c>
      <c r="C167" t="s">
        <v>22</v>
      </c>
      <c r="D167">
        <v>330980000</v>
      </c>
      <c r="E167" t="s">
        <v>277</v>
      </c>
      <c r="F167">
        <v>0.38152652926890573</v>
      </c>
      <c r="G167">
        <v>0.6847908729820632</v>
      </c>
      <c r="H167">
        <v>0.65412101369744091</v>
      </c>
      <c r="I167">
        <v>0.66696153939369673</v>
      </c>
      <c r="J167">
        <v>2.24783187726401</v>
      </c>
    </row>
    <row r="168" spans="1:10" x14ac:dyDescent="0.25">
      <c r="A168">
        <v>33099</v>
      </c>
      <c r="B168" t="s">
        <v>278</v>
      </c>
      <c r="C168" t="s">
        <v>22</v>
      </c>
      <c r="D168">
        <v>330990000</v>
      </c>
      <c r="E168" t="s">
        <v>278</v>
      </c>
      <c r="F168">
        <v>1.2102805309134472</v>
      </c>
      <c r="G168">
        <v>1.1078716389181114</v>
      </c>
      <c r="H168">
        <v>1.2331465635867165</v>
      </c>
      <c r="I168">
        <v>0.83689232435503125</v>
      </c>
      <c r="J168">
        <v>0.84208807486627568</v>
      </c>
    </row>
    <row r="169" spans="1:10" x14ac:dyDescent="0.25">
      <c r="A169">
        <v>33104</v>
      </c>
      <c r="B169" t="s">
        <v>279</v>
      </c>
      <c r="C169" t="s">
        <v>22</v>
      </c>
      <c r="D169">
        <v>331040000</v>
      </c>
      <c r="E169" t="s">
        <v>279</v>
      </c>
      <c r="F169">
        <v>0.93734372929018062</v>
      </c>
      <c r="G169">
        <v>0.64091847721998119</v>
      </c>
      <c r="H169">
        <v>0.94018507818350838</v>
      </c>
      <c r="I169">
        <v>1.0490555689256476</v>
      </c>
      <c r="J169">
        <v>1.2397512860676156</v>
      </c>
    </row>
    <row r="170" spans="1:10" x14ac:dyDescent="0.25">
      <c r="A170">
        <v>33109</v>
      </c>
      <c r="B170" t="s">
        <v>280</v>
      </c>
      <c r="C170" t="s">
        <v>22</v>
      </c>
      <c r="D170">
        <v>331090000</v>
      </c>
      <c r="E170" t="s">
        <v>280</v>
      </c>
      <c r="F170">
        <v>1.3493990929931823</v>
      </c>
      <c r="G170">
        <v>0.71903041663116651</v>
      </c>
      <c r="H170">
        <v>0.59903713885976173</v>
      </c>
      <c r="I170">
        <v>1.0647982471022177</v>
      </c>
      <c r="J170">
        <v>1.4433446790853117</v>
      </c>
    </row>
    <row r="171" spans="1:10" x14ac:dyDescent="0.25">
      <c r="A171">
        <v>33114</v>
      </c>
      <c r="B171" t="s">
        <v>281</v>
      </c>
      <c r="C171" t="s">
        <v>22</v>
      </c>
      <c r="D171">
        <v>331140000</v>
      </c>
      <c r="E171" t="s">
        <v>281</v>
      </c>
      <c r="F171">
        <v>1.5901792746627674</v>
      </c>
      <c r="G171">
        <v>0.43910254450758257</v>
      </c>
      <c r="H171">
        <v>0.59919482170757954</v>
      </c>
      <c r="I171">
        <v>0.99789665436003472</v>
      </c>
      <c r="J171">
        <v>1.647266108529351</v>
      </c>
    </row>
    <row r="172" spans="1:10" x14ac:dyDescent="0.25">
      <c r="A172">
        <v>33118</v>
      </c>
      <c r="B172" t="s">
        <v>282</v>
      </c>
      <c r="C172" t="s">
        <v>22</v>
      </c>
      <c r="D172">
        <v>331180000</v>
      </c>
      <c r="E172" t="s">
        <v>282</v>
      </c>
      <c r="F172">
        <v>1.2053537252123836</v>
      </c>
      <c r="G172">
        <v>1.0499116703021458</v>
      </c>
      <c r="H172">
        <v>1.0940608105204985</v>
      </c>
      <c r="I172">
        <v>0.95027263577332</v>
      </c>
      <c r="J172">
        <v>0.87526196990811012</v>
      </c>
    </row>
    <row r="173" spans="1:10" x14ac:dyDescent="0.25">
      <c r="A173">
        <v>33119</v>
      </c>
      <c r="B173" t="s">
        <v>283</v>
      </c>
      <c r="C173" t="s">
        <v>13</v>
      </c>
      <c r="D173">
        <v>331190101</v>
      </c>
      <c r="E173" t="s">
        <v>284</v>
      </c>
      <c r="F173">
        <v>0.62246836628778179</v>
      </c>
      <c r="G173">
        <v>0.29527331204609503</v>
      </c>
      <c r="H173">
        <v>0.67081888641113807</v>
      </c>
      <c r="I173">
        <v>1.2850668505965122</v>
      </c>
      <c r="J173">
        <v>1.5118602859289569</v>
      </c>
    </row>
    <row r="174" spans="1:10" x14ac:dyDescent="0.25">
      <c r="A174">
        <v>33119</v>
      </c>
      <c r="B174" t="s">
        <v>283</v>
      </c>
      <c r="C174" t="s">
        <v>15</v>
      </c>
      <c r="D174">
        <v>331190102</v>
      </c>
      <c r="E174" t="s">
        <v>285</v>
      </c>
      <c r="F174">
        <v>0.51495263118714307</v>
      </c>
      <c r="G174">
        <v>8.8349673121031785E-2</v>
      </c>
      <c r="H174">
        <v>0.46369637076850728</v>
      </c>
      <c r="I174">
        <v>1.3620808753465476</v>
      </c>
      <c r="J174">
        <v>1.7974156598916375</v>
      </c>
    </row>
    <row r="175" spans="1:10" x14ac:dyDescent="0.25">
      <c r="A175">
        <v>33119</v>
      </c>
      <c r="B175" t="s">
        <v>283</v>
      </c>
      <c r="C175" t="s">
        <v>17</v>
      </c>
      <c r="D175">
        <v>331190103</v>
      </c>
      <c r="E175" t="s">
        <v>286</v>
      </c>
      <c r="F175">
        <v>1.4378567105049489</v>
      </c>
      <c r="G175">
        <v>0.78856775502919552</v>
      </c>
      <c r="H175">
        <v>0.75520651431868058</v>
      </c>
      <c r="I175">
        <v>0.94957236117068688</v>
      </c>
      <c r="J175">
        <v>1.3625939993783829</v>
      </c>
    </row>
    <row r="176" spans="1:10" x14ac:dyDescent="0.25">
      <c r="A176">
        <v>33119</v>
      </c>
      <c r="B176" t="s">
        <v>283</v>
      </c>
      <c r="C176" t="s">
        <v>19</v>
      </c>
      <c r="D176">
        <v>331190104</v>
      </c>
      <c r="E176" t="s">
        <v>287</v>
      </c>
      <c r="F176">
        <v>1.2465022327802937</v>
      </c>
      <c r="G176">
        <v>0.66236169392840316</v>
      </c>
      <c r="H176">
        <v>0.83957804624011356</v>
      </c>
      <c r="I176">
        <v>1.0513006864547523</v>
      </c>
      <c r="J176">
        <v>1.2516075140548839</v>
      </c>
    </row>
    <row r="177" spans="1:10" x14ac:dyDescent="0.25">
      <c r="A177">
        <v>33119</v>
      </c>
      <c r="B177" t="s">
        <v>283</v>
      </c>
      <c r="C177" t="s">
        <v>47</v>
      </c>
      <c r="D177">
        <v>331190105</v>
      </c>
      <c r="E177" t="s">
        <v>288</v>
      </c>
      <c r="F177">
        <v>0.77113157985053127</v>
      </c>
      <c r="G177">
        <v>0.22837347207727135</v>
      </c>
      <c r="H177">
        <v>0.67993329623988086</v>
      </c>
      <c r="I177">
        <v>1.1862800046193951</v>
      </c>
      <c r="J177">
        <v>1.6442273596926349</v>
      </c>
    </row>
    <row r="178" spans="1:10" x14ac:dyDescent="0.25">
      <c r="A178">
        <v>33119</v>
      </c>
      <c r="B178" t="s">
        <v>283</v>
      </c>
      <c r="C178" t="s">
        <v>49</v>
      </c>
      <c r="D178">
        <v>331190106</v>
      </c>
      <c r="E178" t="s">
        <v>289</v>
      </c>
      <c r="F178">
        <v>0.61631208574207852</v>
      </c>
      <c r="G178">
        <v>0.27655016024275636</v>
      </c>
      <c r="H178">
        <v>0.8889336852811377</v>
      </c>
      <c r="I178">
        <v>1.250315364447443</v>
      </c>
      <c r="J178">
        <v>1.3256444404377496</v>
      </c>
    </row>
    <row r="179" spans="1:10" x14ac:dyDescent="0.25">
      <c r="A179">
        <v>33119</v>
      </c>
      <c r="B179" t="s">
        <v>283</v>
      </c>
      <c r="C179" t="s">
        <v>51</v>
      </c>
      <c r="D179">
        <v>331190107</v>
      </c>
      <c r="E179" t="s">
        <v>290</v>
      </c>
      <c r="F179">
        <v>0.42644820126347044</v>
      </c>
      <c r="G179">
        <v>0.12177128023592336</v>
      </c>
      <c r="H179">
        <v>0.2405477276177686</v>
      </c>
      <c r="I179">
        <v>1.428230006131771</v>
      </c>
      <c r="J179">
        <v>1.9614145896771442</v>
      </c>
    </row>
    <row r="180" spans="1:10" x14ac:dyDescent="0.25">
      <c r="A180">
        <v>33119</v>
      </c>
      <c r="B180" t="s">
        <v>283</v>
      </c>
      <c r="C180" t="s">
        <v>53</v>
      </c>
      <c r="D180">
        <v>331190108</v>
      </c>
      <c r="E180" t="s">
        <v>291</v>
      </c>
      <c r="F180">
        <v>0.37587428439084791</v>
      </c>
      <c r="G180">
        <v>0.37283058640134553</v>
      </c>
      <c r="H180">
        <v>0.61051294611761153</v>
      </c>
      <c r="I180">
        <v>1.3295315624786284</v>
      </c>
      <c r="J180">
        <v>1.5374060000052612</v>
      </c>
    </row>
    <row r="181" spans="1:10" x14ac:dyDescent="0.25">
      <c r="A181">
        <v>33119</v>
      </c>
      <c r="B181" t="s">
        <v>283</v>
      </c>
      <c r="C181" t="s">
        <v>55</v>
      </c>
      <c r="D181">
        <v>331190109</v>
      </c>
      <c r="E181" t="s">
        <v>292</v>
      </c>
      <c r="F181">
        <v>1.3120019930148754</v>
      </c>
      <c r="G181">
        <v>0.31751113153906158</v>
      </c>
      <c r="H181">
        <v>0.66074045357846378</v>
      </c>
      <c r="I181">
        <v>1.0594482594478225</v>
      </c>
      <c r="J181">
        <v>1.6419305524817149</v>
      </c>
    </row>
    <row r="182" spans="1:10" x14ac:dyDescent="0.25">
      <c r="A182">
        <v>33120</v>
      </c>
      <c r="B182" t="s">
        <v>293</v>
      </c>
      <c r="C182" t="s">
        <v>22</v>
      </c>
      <c r="D182">
        <v>331200000</v>
      </c>
      <c r="E182" t="s">
        <v>293</v>
      </c>
      <c r="F182">
        <v>0.81134755591362229</v>
      </c>
      <c r="G182">
        <v>0.40957428795446188</v>
      </c>
      <c r="H182">
        <v>0.96876150129874172</v>
      </c>
      <c r="I182">
        <v>1.0243628706299814</v>
      </c>
      <c r="J182">
        <v>1.4226784033316522</v>
      </c>
    </row>
    <row r="183" spans="1:10" x14ac:dyDescent="0.25">
      <c r="A183">
        <v>33122</v>
      </c>
      <c r="B183" t="s">
        <v>294</v>
      </c>
      <c r="C183" t="s">
        <v>13</v>
      </c>
      <c r="D183">
        <v>331220101</v>
      </c>
      <c r="E183" t="s">
        <v>295</v>
      </c>
      <c r="F183">
        <v>0.88158557248543268</v>
      </c>
      <c r="G183">
        <v>1.2798276024179338</v>
      </c>
      <c r="H183">
        <v>1.2828392695813891</v>
      </c>
      <c r="I183">
        <v>0.85618579490668734</v>
      </c>
      <c r="J183">
        <v>0.74200275560171214</v>
      </c>
    </row>
    <row r="184" spans="1:10" x14ac:dyDescent="0.25">
      <c r="A184">
        <v>33122</v>
      </c>
      <c r="B184" t="s">
        <v>294</v>
      </c>
      <c r="C184" t="s">
        <v>15</v>
      </c>
      <c r="D184">
        <v>331220102</v>
      </c>
      <c r="E184" t="s">
        <v>296</v>
      </c>
      <c r="F184">
        <v>0.56389844795169652</v>
      </c>
      <c r="G184">
        <v>1.0542967985794229</v>
      </c>
      <c r="H184">
        <v>0.98981361603483731</v>
      </c>
      <c r="I184">
        <v>1.0040281238184681</v>
      </c>
      <c r="J184">
        <v>1.0942524681109258</v>
      </c>
    </row>
    <row r="185" spans="1:10" x14ac:dyDescent="0.25">
      <c r="A185">
        <v>33122</v>
      </c>
      <c r="B185" t="s">
        <v>294</v>
      </c>
      <c r="C185" t="s">
        <v>17</v>
      </c>
      <c r="D185">
        <v>331220103</v>
      </c>
      <c r="E185" t="s">
        <v>297</v>
      </c>
      <c r="F185">
        <v>0.76305305853781147</v>
      </c>
      <c r="G185">
        <v>1.3909814607448161</v>
      </c>
      <c r="H185">
        <v>1.238157633070156</v>
      </c>
      <c r="I185">
        <v>0.91707211666633304</v>
      </c>
      <c r="J185">
        <v>0.66899758251905062</v>
      </c>
    </row>
    <row r="186" spans="1:10" x14ac:dyDescent="0.25">
      <c r="A186">
        <v>33122</v>
      </c>
      <c r="B186" t="s">
        <v>294</v>
      </c>
      <c r="C186" t="s">
        <v>19</v>
      </c>
      <c r="D186">
        <v>331220104</v>
      </c>
      <c r="E186" t="s">
        <v>298</v>
      </c>
      <c r="F186">
        <v>0.95507965605063816</v>
      </c>
      <c r="G186">
        <v>1.333301434812759</v>
      </c>
      <c r="H186">
        <v>1.2865823911797349</v>
      </c>
      <c r="I186">
        <v>0.71113117776414025</v>
      </c>
      <c r="J186">
        <v>0.89317822937642777</v>
      </c>
    </row>
    <row r="187" spans="1:10" x14ac:dyDescent="0.25">
      <c r="A187">
        <v>33122</v>
      </c>
      <c r="B187" t="s">
        <v>294</v>
      </c>
      <c r="C187" t="s">
        <v>47</v>
      </c>
      <c r="D187">
        <v>331220105</v>
      </c>
      <c r="E187" t="s">
        <v>299</v>
      </c>
      <c r="F187">
        <v>0.75029297394687811</v>
      </c>
      <c r="G187">
        <v>1.178344161034353</v>
      </c>
      <c r="H187">
        <v>1.0632201092205895</v>
      </c>
      <c r="I187">
        <v>1.0617849255899654</v>
      </c>
      <c r="J187">
        <v>0.79689023073573595</v>
      </c>
    </row>
    <row r="188" spans="1:10" x14ac:dyDescent="0.25">
      <c r="A188">
        <v>33122</v>
      </c>
      <c r="B188" t="s">
        <v>294</v>
      </c>
      <c r="C188" t="s">
        <v>49</v>
      </c>
      <c r="D188">
        <v>331220106</v>
      </c>
      <c r="E188" t="s">
        <v>300</v>
      </c>
      <c r="F188">
        <v>1.2853567563604846</v>
      </c>
      <c r="G188">
        <v>0.92281978605069503</v>
      </c>
      <c r="H188">
        <v>0.96544064053739953</v>
      </c>
      <c r="I188">
        <v>0.98201467297538947</v>
      </c>
      <c r="J188">
        <v>1.0337622537149993</v>
      </c>
    </row>
    <row r="189" spans="1:10" x14ac:dyDescent="0.25">
      <c r="A189">
        <v>33122</v>
      </c>
      <c r="B189" t="s">
        <v>294</v>
      </c>
      <c r="C189" t="s">
        <v>51</v>
      </c>
      <c r="D189">
        <v>331220107</v>
      </c>
      <c r="E189" t="s">
        <v>301</v>
      </c>
      <c r="F189">
        <v>1.1082960850232191</v>
      </c>
      <c r="G189">
        <v>1.7405923630264548</v>
      </c>
      <c r="H189">
        <v>1.3233226271343042</v>
      </c>
      <c r="I189">
        <v>0.68169748118625684</v>
      </c>
      <c r="J189">
        <v>0.59596695304982394</v>
      </c>
    </row>
    <row r="190" spans="1:10" x14ac:dyDescent="0.25">
      <c r="A190">
        <v>33123</v>
      </c>
      <c r="B190" t="s">
        <v>302</v>
      </c>
      <c r="C190" t="s">
        <v>22</v>
      </c>
      <c r="D190">
        <v>331230000</v>
      </c>
      <c r="E190" t="s">
        <v>302</v>
      </c>
      <c r="F190">
        <v>1.1769123445244212</v>
      </c>
      <c r="G190">
        <v>0.36560868642262706</v>
      </c>
      <c r="H190">
        <v>0.57651343580113446</v>
      </c>
      <c r="I190">
        <v>0.9319876878156742</v>
      </c>
      <c r="J190">
        <v>1.9303414991193759</v>
      </c>
    </row>
    <row r="191" spans="1:10" x14ac:dyDescent="0.25">
      <c r="A191">
        <v>33126</v>
      </c>
      <c r="B191" t="s">
        <v>303</v>
      </c>
      <c r="C191" t="s">
        <v>22</v>
      </c>
      <c r="D191">
        <v>331260000</v>
      </c>
      <c r="E191" t="s">
        <v>303</v>
      </c>
      <c r="F191">
        <v>0.4855792190695164</v>
      </c>
      <c r="G191">
        <v>0.54472001259936853</v>
      </c>
      <c r="H191">
        <v>0.41625882689837151</v>
      </c>
      <c r="I191">
        <v>0.99033683122094363</v>
      </c>
      <c r="J191">
        <v>2.1115996422783128</v>
      </c>
    </row>
    <row r="192" spans="1:10" x14ac:dyDescent="0.25">
      <c r="A192">
        <v>33132</v>
      </c>
      <c r="B192" t="s">
        <v>304</v>
      </c>
      <c r="C192" t="s">
        <v>22</v>
      </c>
      <c r="D192">
        <v>331320000</v>
      </c>
      <c r="E192" t="s">
        <v>304</v>
      </c>
      <c r="F192">
        <v>1.3353428524411699</v>
      </c>
      <c r="G192">
        <v>0.29959600692965266</v>
      </c>
      <c r="H192">
        <v>0.65412101369744091</v>
      </c>
      <c r="I192">
        <v>0.90780876195253168</v>
      </c>
      <c r="J192">
        <v>1.8731932310533419</v>
      </c>
    </row>
    <row r="193" spans="1:10" x14ac:dyDescent="0.25">
      <c r="A193">
        <v>33135</v>
      </c>
      <c r="B193" t="s">
        <v>305</v>
      </c>
      <c r="C193" t="s">
        <v>22</v>
      </c>
      <c r="D193">
        <v>331350000</v>
      </c>
      <c r="E193" t="s">
        <v>305</v>
      </c>
      <c r="F193">
        <v>2.0030142786617553</v>
      </c>
      <c r="G193">
        <v>1.7975760415779161</v>
      </c>
      <c r="H193">
        <v>0.49059076027308068</v>
      </c>
      <c r="I193">
        <v>0.38906089797965643</v>
      </c>
      <c r="J193">
        <v>1.6858739079480076</v>
      </c>
    </row>
    <row r="194" spans="1:10" x14ac:dyDescent="0.25">
      <c r="A194">
        <v>33140</v>
      </c>
      <c r="B194" t="s">
        <v>306</v>
      </c>
      <c r="C194" t="s">
        <v>22</v>
      </c>
      <c r="D194">
        <v>331400000</v>
      </c>
      <c r="E194" t="s">
        <v>306</v>
      </c>
      <c r="F194">
        <v>0.8675475856624163</v>
      </c>
      <c r="G194">
        <v>0.75566890919835972</v>
      </c>
      <c r="H194">
        <v>0.83744155256806141</v>
      </c>
      <c r="I194">
        <v>1.149836029697838</v>
      </c>
      <c r="J194">
        <v>1.1597094398623238</v>
      </c>
    </row>
    <row r="195" spans="1:10" x14ac:dyDescent="0.25">
      <c r="A195">
        <v>33141</v>
      </c>
      <c r="B195" t="s">
        <v>307</v>
      </c>
      <c r="C195" t="s">
        <v>22</v>
      </c>
      <c r="D195">
        <v>331410000</v>
      </c>
      <c r="E195" t="s">
        <v>307</v>
      </c>
      <c r="F195">
        <v>1.4906152771436316</v>
      </c>
      <c r="G195">
        <v>0.83608187980368187</v>
      </c>
      <c r="H195">
        <v>1.0039996954425838</v>
      </c>
      <c r="I195">
        <v>1.0133679203191053</v>
      </c>
      <c r="J195">
        <v>0.94095287885470191</v>
      </c>
    </row>
    <row r="196" spans="1:10" x14ac:dyDescent="0.25">
      <c r="A196">
        <v>33142</v>
      </c>
      <c r="B196" t="s">
        <v>308</v>
      </c>
      <c r="C196" t="s">
        <v>22</v>
      </c>
      <c r="D196">
        <v>331420000</v>
      </c>
      <c r="E196" t="s">
        <v>308</v>
      </c>
      <c r="F196">
        <v>1.3353428524411699</v>
      </c>
      <c r="G196">
        <v>0.19973067128643512</v>
      </c>
      <c r="H196">
        <v>0.9085014079131124</v>
      </c>
      <c r="I196">
        <v>0.86457977328812541</v>
      </c>
      <c r="J196">
        <v>1.7066871660708227</v>
      </c>
    </row>
    <row r="197" spans="1:10" x14ac:dyDescent="0.25">
      <c r="A197">
        <v>33143</v>
      </c>
      <c r="B197" t="s">
        <v>309</v>
      </c>
      <c r="C197" t="s">
        <v>22</v>
      </c>
      <c r="D197">
        <v>331430000</v>
      </c>
      <c r="E197" t="s">
        <v>309</v>
      </c>
      <c r="F197">
        <v>1.0161633413698661</v>
      </c>
      <c r="G197">
        <v>0.45597050810756895</v>
      </c>
      <c r="H197">
        <v>0.61264016892638373</v>
      </c>
      <c r="I197">
        <v>0.95652045161827726</v>
      </c>
      <c r="J197">
        <v>1.8421256360017253</v>
      </c>
    </row>
    <row r="198" spans="1:10" x14ac:dyDescent="0.25">
      <c r="A198">
        <v>33145</v>
      </c>
      <c r="B198" t="s">
        <v>310</v>
      </c>
      <c r="C198" t="s">
        <v>22</v>
      </c>
      <c r="D198">
        <v>331450000</v>
      </c>
      <c r="E198" t="s">
        <v>310</v>
      </c>
      <c r="F198">
        <v>1.6576669892373146</v>
      </c>
      <c r="G198">
        <v>0.37191228446439645</v>
      </c>
      <c r="H198">
        <v>0.8120122928657888</v>
      </c>
      <c r="I198">
        <v>0.91228072629712531</v>
      </c>
      <c r="J198">
        <v>1.5502288808717313</v>
      </c>
    </row>
    <row r="199" spans="1:10" x14ac:dyDescent="0.25">
      <c r="A199">
        <v>33146</v>
      </c>
      <c r="B199" t="s">
        <v>311</v>
      </c>
      <c r="C199" t="s">
        <v>22</v>
      </c>
      <c r="D199">
        <v>331460000</v>
      </c>
      <c r="E199" t="s">
        <v>311</v>
      </c>
      <c r="F199">
        <v>0.51690691062238836</v>
      </c>
      <c r="G199">
        <v>0.13916717741248383</v>
      </c>
      <c r="H199">
        <v>0.55705789553588525</v>
      </c>
      <c r="I199">
        <v>0.74298081162566643</v>
      </c>
      <c r="J199">
        <v>2.5523768412804246</v>
      </c>
    </row>
    <row r="200" spans="1:10" x14ac:dyDescent="0.25">
      <c r="A200">
        <v>33147</v>
      </c>
      <c r="B200" t="s">
        <v>312</v>
      </c>
      <c r="C200" t="s">
        <v>22</v>
      </c>
      <c r="D200">
        <v>331470000</v>
      </c>
      <c r="E200" t="s">
        <v>312</v>
      </c>
      <c r="F200">
        <v>1.6024114229294042</v>
      </c>
      <c r="G200">
        <v>0.17975760415779163</v>
      </c>
      <c r="H200">
        <v>0.39247260821846458</v>
      </c>
      <c r="I200">
        <v>1.0115583347471067</v>
      </c>
      <c r="J200">
        <v>2.023048689537609</v>
      </c>
    </row>
    <row r="201" spans="1:10" x14ac:dyDescent="0.25">
      <c r="A201">
        <v>33148</v>
      </c>
      <c r="B201" t="s">
        <v>313</v>
      </c>
      <c r="C201" t="s">
        <v>22</v>
      </c>
      <c r="D201">
        <v>331480000</v>
      </c>
      <c r="E201" t="s">
        <v>313</v>
      </c>
      <c r="F201">
        <v>4.0060285573235106</v>
      </c>
      <c r="G201">
        <v>0</v>
      </c>
      <c r="H201">
        <v>0.98118152054616137</v>
      </c>
      <c r="I201">
        <v>0.77812179595931286</v>
      </c>
      <c r="J201">
        <v>1.123915938632005</v>
      </c>
    </row>
    <row r="202" spans="1:10" x14ac:dyDescent="0.25">
      <c r="A202">
        <v>33157</v>
      </c>
      <c r="B202" t="s">
        <v>314</v>
      </c>
      <c r="C202" t="s">
        <v>22</v>
      </c>
      <c r="D202">
        <v>331570000</v>
      </c>
      <c r="E202" t="s">
        <v>314</v>
      </c>
      <c r="F202">
        <v>1.1051113261582097</v>
      </c>
      <c r="G202">
        <v>0.24794152297626429</v>
      </c>
      <c r="H202">
        <v>1.0826830571543851</v>
      </c>
      <c r="I202">
        <v>0.85861715416200035</v>
      </c>
      <c r="J202">
        <v>1.5502288808717313</v>
      </c>
    </row>
    <row r="203" spans="1:10" x14ac:dyDescent="0.25">
      <c r="A203">
        <v>33162</v>
      </c>
      <c r="B203" t="s">
        <v>315</v>
      </c>
      <c r="C203" t="s">
        <v>13</v>
      </c>
      <c r="D203">
        <v>331620101</v>
      </c>
      <c r="E203" t="s">
        <v>316</v>
      </c>
      <c r="F203">
        <v>0.93043243912029916</v>
      </c>
      <c r="G203">
        <v>0.85819759404365026</v>
      </c>
      <c r="H203">
        <v>1.2153990448055678</v>
      </c>
      <c r="I203">
        <v>0.93374615515117543</v>
      </c>
      <c r="J203">
        <v>0.95714131548015913</v>
      </c>
    </row>
    <row r="204" spans="1:10" x14ac:dyDescent="0.25">
      <c r="A204">
        <v>33162</v>
      </c>
      <c r="B204" t="s">
        <v>315</v>
      </c>
      <c r="C204" t="s">
        <v>15</v>
      </c>
      <c r="D204">
        <v>331620102</v>
      </c>
      <c r="E204" t="s">
        <v>246</v>
      </c>
      <c r="F204">
        <v>1.3439579676182101</v>
      </c>
      <c r="G204">
        <v>1.1365319488686179</v>
      </c>
      <c r="H204">
        <v>1.1267761977884951</v>
      </c>
      <c r="I204">
        <v>0.92370587391299064</v>
      </c>
      <c r="J204">
        <v>0.78311562175649385</v>
      </c>
    </row>
    <row r="205" spans="1:10" x14ac:dyDescent="0.25">
      <c r="A205">
        <v>33162</v>
      </c>
      <c r="B205" t="s">
        <v>315</v>
      </c>
      <c r="C205" t="s">
        <v>17</v>
      </c>
      <c r="D205">
        <v>331620103</v>
      </c>
      <c r="E205" t="s">
        <v>317</v>
      </c>
      <c r="F205">
        <v>1.3960402548248598</v>
      </c>
      <c r="G205">
        <v>1.1983840277186106</v>
      </c>
      <c r="H205">
        <v>0.99604790722110326</v>
      </c>
      <c r="I205">
        <v>0.88422931359012835</v>
      </c>
      <c r="J205">
        <v>0.93659661552667095</v>
      </c>
    </row>
    <row r="206" spans="1:10" x14ac:dyDescent="0.25">
      <c r="A206">
        <v>33162</v>
      </c>
      <c r="B206" t="s">
        <v>315</v>
      </c>
      <c r="C206" t="s">
        <v>19</v>
      </c>
      <c r="D206">
        <v>331620104</v>
      </c>
      <c r="E206" t="s">
        <v>318</v>
      </c>
      <c r="F206">
        <v>0.86479346634285303</v>
      </c>
      <c r="G206">
        <v>0.27391634919282531</v>
      </c>
      <c r="H206">
        <v>0.5980534982376603</v>
      </c>
      <c r="I206">
        <v>1.3833276372610006</v>
      </c>
      <c r="J206">
        <v>1.398650945853162</v>
      </c>
    </row>
    <row r="207" spans="1:10" x14ac:dyDescent="0.25">
      <c r="A207">
        <v>33162</v>
      </c>
      <c r="B207" t="s">
        <v>315</v>
      </c>
      <c r="C207" t="s">
        <v>47</v>
      </c>
      <c r="D207">
        <v>331620105</v>
      </c>
      <c r="E207" t="s">
        <v>319</v>
      </c>
      <c r="F207">
        <v>0.80407741652371534</v>
      </c>
      <c r="G207">
        <v>0.7989226851457405</v>
      </c>
      <c r="H207">
        <v>0.98469830018969595</v>
      </c>
      <c r="I207">
        <v>1.2717689568367265</v>
      </c>
      <c r="J207">
        <v>0.8056745079799319</v>
      </c>
    </row>
    <row r="208" spans="1:10" x14ac:dyDescent="0.25">
      <c r="A208">
        <v>33162</v>
      </c>
      <c r="B208" t="s">
        <v>315</v>
      </c>
      <c r="C208" t="s">
        <v>49</v>
      </c>
      <c r="D208">
        <v>331620106</v>
      </c>
      <c r="E208" t="s">
        <v>320</v>
      </c>
      <c r="F208">
        <v>0.6829950327240083</v>
      </c>
      <c r="G208">
        <v>1.0137150136111526</v>
      </c>
      <c r="H208">
        <v>1.0809081668967548</v>
      </c>
      <c r="I208">
        <v>1.0919217333461833</v>
      </c>
      <c r="J208">
        <v>0.85491310741844317</v>
      </c>
    </row>
    <row r="209" spans="1:10" x14ac:dyDescent="0.25">
      <c r="A209">
        <v>33162</v>
      </c>
      <c r="B209" t="s">
        <v>315</v>
      </c>
      <c r="C209" t="s">
        <v>51</v>
      </c>
      <c r="D209">
        <v>331620107</v>
      </c>
      <c r="E209" t="s">
        <v>321</v>
      </c>
      <c r="F209">
        <v>0.81085879232572255</v>
      </c>
      <c r="G209">
        <v>1.6113211746192406</v>
      </c>
      <c r="H209">
        <v>1.0875746974728537</v>
      </c>
      <c r="I209">
        <v>0.77249681912105272</v>
      </c>
      <c r="J209">
        <v>0.89913275090560407</v>
      </c>
    </row>
    <row r="210" spans="1:10" x14ac:dyDescent="0.25">
      <c r="A210">
        <v>33163</v>
      </c>
      <c r="B210" t="s">
        <v>322</v>
      </c>
      <c r="C210" t="s">
        <v>22</v>
      </c>
      <c r="D210">
        <v>331630000</v>
      </c>
      <c r="E210" t="s">
        <v>322</v>
      </c>
      <c r="F210">
        <v>1.7168693817100757</v>
      </c>
      <c r="G210">
        <v>0.51359315473654743</v>
      </c>
      <c r="H210">
        <v>0.42050636594835489</v>
      </c>
      <c r="I210">
        <v>0.88928205252492887</v>
      </c>
      <c r="J210">
        <v>1.9267130376548658</v>
      </c>
    </row>
    <row r="211" spans="1:10" x14ac:dyDescent="0.25">
      <c r="A211">
        <v>33165</v>
      </c>
      <c r="B211" t="s">
        <v>323</v>
      </c>
      <c r="C211" t="s">
        <v>22</v>
      </c>
      <c r="D211">
        <v>331650000</v>
      </c>
      <c r="E211" t="s">
        <v>323</v>
      </c>
      <c r="F211">
        <v>1.279492010704087</v>
      </c>
      <c r="G211">
        <v>1.0115637040058236</v>
      </c>
      <c r="H211">
        <v>1.1938330288014132</v>
      </c>
      <c r="I211">
        <v>1.005936922532952</v>
      </c>
      <c r="J211">
        <v>0.6837511413730829</v>
      </c>
    </row>
    <row r="212" spans="1:10" x14ac:dyDescent="0.25">
      <c r="A212">
        <v>33167</v>
      </c>
      <c r="B212" t="s">
        <v>324</v>
      </c>
      <c r="C212" t="s">
        <v>13</v>
      </c>
      <c r="D212">
        <v>331670101</v>
      </c>
      <c r="E212" t="s">
        <v>325</v>
      </c>
      <c r="F212">
        <v>0.72134276273349385</v>
      </c>
      <c r="G212">
        <v>0.27743938905382631</v>
      </c>
      <c r="H212">
        <v>0.5805061086189508</v>
      </c>
      <c r="I212">
        <v>1.0808637165737081</v>
      </c>
      <c r="J212">
        <v>1.8936718708783622</v>
      </c>
    </row>
    <row r="213" spans="1:10" x14ac:dyDescent="0.25">
      <c r="A213">
        <v>33167</v>
      </c>
      <c r="B213" t="s">
        <v>324</v>
      </c>
      <c r="C213" t="s">
        <v>15</v>
      </c>
      <c r="D213">
        <v>331670102</v>
      </c>
      <c r="E213" t="s">
        <v>326</v>
      </c>
      <c r="F213">
        <v>0.67707524912510031</v>
      </c>
      <c r="G213">
        <v>0.25317972416590367</v>
      </c>
      <c r="H213">
        <v>0.70479235982893285</v>
      </c>
      <c r="I213">
        <v>1.293216505960548</v>
      </c>
      <c r="J213">
        <v>1.4721715815884011</v>
      </c>
    </row>
    <row r="214" spans="1:10" x14ac:dyDescent="0.25">
      <c r="A214">
        <v>33167</v>
      </c>
      <c r="B214" t="s">
        <v>324</v>
      </c>
      <c r="C214" t="s">
        <v>17</v>
      </c>
      <c r="D214">
        <v>331670103</v>
      </c>
      <c r="E214" t="s">
        <v>327</v>
      </c>
      <c r="F214">
        <v>0.76637068053145418</v>
      </c>
      <c r="G214">
        <v>0.18757315216465212</v>
      </c>
      <c r="H214">
        <v>0.5631128726612753</v>
      </c>
      <c r="I214">
        <v>1.3261901913741332</v>
      </c>
      <c r="J214">
        <v>1.6028018603099898</v>
      </c>
    </row>
    <row r="215" spans="1:10" x14ac:dyDescent="0.25">
      <c r="A215">
        <v>33167</v>
      </c>
      <c r="B215" t="s">
        <v>324</v>
      </c>
      <c r="C215" t="s">
        <v>19</v>
      </c>
      <c r="D215">
        <v>331670104</v>
      </c>
      <c r="E215" t="s">
        <v>328</v>
      </c>
      <c r="F215">
        <v>0.95507965605063816</v>
      </c>
      <c r="G215">
        <v>0.64284176321329445</v>
      </c>
      <c r="H215">
        <v>0.9356962844943526</v>
      </c>
      <c r="I215">
        <v>1.1336873848413829</v>
      </c>
      <c r="J215">
        <v>1.1164727867205348</v>
      </c>
    </row>
    <row r="216" spans="1:10" x14ac:dyDescent="0.25">
      <c r="A216">
        <v>33167</v>
      </c>
      <c r="B216" t="s">
        <v>324</v>
      </c>
      <c r="C216" t="s">
        <v>47</v>
      </c>
      <c r="D216">
        <v>331670105</v>
      </c>
      <c r="E216" t="s">
        <v>329</v>
      </c>
      <c r="F216">
        <v>0.99196897609915491</v>
      </c>
      <c r="G216">
        <v>0.54783269838565063</v>
      </c>
      <c r="H216">
        <v>1.0092152782760517</v>
      </c>
      <c r="I216">
        <v>1.2449948735349006</v>
      </c>
      <c r="J216">
        <v>0.92054067354621361</v>
      </c>
    </row>
    <row r="217" spans="1:10" x14ac:dyDescent="0.25">
      <c r="A217">
        <v>33167</v>
      </c>
      <c r="B217" t="s">
        <v>324</v>
      </c>
      <c r="C217" t="s">
        <v>49</v>
      </c>
      <c r="D217">
        <v>331670106</v>
      </c>
      <c r="E217" t="s">
        <v>330</v>
      </c>
      <c r="F217">
        <v>0.75113035449815813</v>
      </c>
      <c r="G217">
        <v>0.24716670571696348</v>
      </c>
      <c r="H217">
        <v>0.686827064382313</v>
      </c>
      <c r="I217">
        <v>1.2644479184338833</v>
      </c>
      <c r="J217">
        <v>1.5172865171532068</v>
      </c>
    </row>
    <row r="218" spans="1:10" x14ac:dyDescent="0.25">
      <c r="A218">
        <v>33167</v>
      </c>
      <c r="B218" t="s">
        <v>324</v>
      </c>
      <c r="C218" t="s">
        <v>51</v>
      </c>
      <c r="D218">
        <v>331670107</v>
      </c>
      <c r="E218" t="s">
        <v>331</v>
      </c>
      <c r="F218">
        <v>0.89022856829411334</v>
      </c>
      <c r="G218">
        <v>0.54212610777746673</v>
      </c>
      <c r="H218">
        <v>1.0434787599459177</v>
      </c>
      <c r="I218">
        <v>1.2227628222217772</v>
      </c>
      <c r="J218">
        <v>0.94551658329359156</v>
      </c>
    </row>
    <row r="219" spans="1:10" x14ac:dyDescent="0.25">
      <c r="A219">
        <v>33182</v>
      </c>
      <c r="B219" t="s">
        <v>332</v>
      </c>
      <c r="C219" t="s">
        <v>22</v>
      </c>
      <c r="D219">
        <v>331820000</v>
      </c>
      <c r="E219" t="s">
        <v>332</v>
      </c>
      <c r="F219">
        <v>0.97708013593256349</v>
      </c>
      <c r="G219">
        <v>0.5261198170471949</v>
      </c>
      <c r="H219">
        <v>0.76580021115797969</v>
      </c>
      <c r="I219">
        <v>1.1007576625765889</v>
      </c>
      <c r="J219">
        <v>1.4254543611918113</v>
      </c>
    </row>
    <row r="220" spans="1:10" x14ac:dyDescent="0.25">
      <c r="A220">
        <v>33183</v>
      </c>
      <c r="B220" t="s">
        <v>333</v>
      </c>
      <c r="C220" t="s">
        <v>22</v>
      </c>
      <c r="D220">
        <v>331830000</v>
      </c>
      <c r="E220" t="s">
        <v>333</v>
      </c>
      <c r="F220">
        <v>1.3813891576977622</v>
      </c>
      <c r="G220">
        <v>0.12397076148813214</v>
      </c>
      <c r="H220">
        <v>0.84584613840186329</v>
      </c>
      <c r="I220">
        <v>0.80495358202687539</v>
      </c>
      <c r="J220">
        <v>1.8990303790678706</v>
      </c>
    </row>
    <row r="221" spans="1:10" x14ac:dyDescent="0.25">
      <c r="A221">
        <v>33192</v>
      </c>
      <c r="B221" t="s">
        <v>334</v>
      </c>
      <c r="C221" t="s">
        <v>13</v>
      </c>
      <c r="D221">
        <v>331920101</v>
      </c>
      <c r="E221" t="s">
        <v>335</v>
      </c>
      <c r="F221">
        <v>0</v>
      </c>
      <c r="G221">
        <v>0</v>
      </c>
      <c r="H221">
        <v>1.3082420273948818</v>
      </c>
      <c r="I221">
        <v>2.0749914558915008</v>
      </c>
      <c r="J221">
        <v>0</v>
      </c>
    </row>
    <row r="222" spans="1:10" x14ac:dyDescent="0.25">
      <c r="A222">
        <v>33192</v>
      </c>
      <c r="B222" t="s">
        <v>334</v>
      </c>
      <c r="C222" t="s">
        <v>15</v>
      </c>
      <c r="D222">
        <v>331920102</v>
      </c>
      <c r="E222" t="s">
        <v>336</v>
      </c>
      <c r="F222">
        <v>0.34386511221661031</v>
      </c>
      <c r="G222">
        <v>1.0492289341398995</v>
      </c>
      <c r="H222">
        <v>1.2801681641460647</v>
      </c>
      <c r="I222">
        <v>1.2957564670910444</v>
      </c>
      <c r="J222">
        <v>0.4051885787342851</v>
      </c>
    </row>
    <row r="223" spans="1:10" x14ac:dyDescent="0.25">
      <c r="A223">
        <v>33192</v>
      </c>
      <c r="B223" t="s">
        <v>334</v>
      </c>
      <c r="C223" t="s">
        <v>17</v>
      </c>
      <c r="D223">
        <v>331920103</v>
      </c>
      <c r="E223" t="s">
        <v>337</v>
      </c>
      <c r="F223">
        <v>0.78945782713237511</v>
      </c>
      <c r="G223">
        <v>0.82656869008626765</v>
      </c>
      <c r="H223">
        <v>1.024341997989541</v>
      </c>
      <c r="I223">
        <v>1.102605430520645</v>
      </c>
      <c r="J223">
        <v>0.9914191036378508</v>
      </c>
    </row>
    <row r="224" spans="1:10" x14ac:dyDescent="0.25">
      <c r="A224">
        <v>33192</v>
      </c>
      <c r="B224" t="s">
        <v>334</v>
      </c>
      <c r="C224" t="s">
        <v>19</v>
      </c>
      <c r="D224">
        <v>331920104</v>
      </c>
      <c r="E224" t="s">
        <v>338</v>
      </c>
      <c r="F224">
        <v>1.3875629639891489</v>
      </c>
      <c r="G224">
        <v>1.9883802024157955</v>
      </c>
      <c r="H224">
        <v>1.1401438897966569</v>
      </c>
      <c r="I224">
        <v>0.65205737091562532</v>
      </c>
      <c r="J224">
        <v>0.61532827925104183</v>
      </c>
    </row>
    <row r="225" spans="1:10" x14ac:dyDescent="0.25">
      <c r="A225">
        <v>33192</v>
      </c>
      <c r="B225" t="s">
        <v>334</v>
      </c>
      <c r="C225" t="s">
        <v>47</v>
      </c>
      <c r="D225">
        <v>331920105</v>
      </c>
      <c r="E225" t="s">
        <v>339</v>
      </c>
      <c r="F225">
        <v>1.0015071393308776</v>
      </c>
      <c r="G225">
        <v>1.5407794642096424</v>
      </c>
      <c r="H225">
        <v>0.82349163331552833</v>
      </c>
      <c r="I225">
        <v>1.0282323732319492</v>
      </c>
      <c r="J225">
        <v>0.82286702649843224</v>
      </c>
    </row>
    <row r="226" spans="1:10" x14ac:dyDescent="0.25">
      <c r="A226">
        <v>33192</v>
      </c>
      <c r="B226" t="s">
        <v>334</v>
      </c>
      <c r="C226" t="s">
        <v>49</v>
      </c>
      <c r="D226">
        <v>331920106</v>
      </c>
      <c r="E226" t="s">
        <v>340</v>
      </c>
      <c r="F226">
        <v>0.8012057114647021</v>
      </c>
      <c r="G226">
        <v>2.0132851665672664</v>
      </c>
      <c r="H226">
        <v>1.1381705638335471</v>
      </c>
      <c r="I226">
        <v>0.90262128331280278</v>
      </c>
      <c r="J226">
        <v>0.4046097379075218</v>
      </c>
    </row>
    <row r="227" spans="1:10" x14ac:dyDescent="0.25">
      <c r="A227">
        <v>33192</v>
      </c>
      <c r="B227" t="s">
        <v>334</v>
      </c>
      <c r="C227" t="s">
        <v>51</v>
      </c>
      <c r="D227">
        <v>331920107</v>
      </c>
      <c r="E227" t="s">
        <v>341</v>
      </c>
      <c r="F227">
        <v>0.79508963733138371</v>
      </c>
      <c r="G227">
        <v>1.6466345419034345</v>
      </c>
      <c r="H227">
        <v>1.3182286077566749</v>
      </c>
      <c r="I227">
        <v>0.84346026737574376</v>
      </c>
      <c r="J227">
        <v>0.51477065891542217</v>
      </c>
    </row>
    <row r="228" spans="1:10" x14ac:dyDescent="0.25">
      <c r="A228">
        <v>33192</v>
      </c>
      <c r="B228" t="s">
        <v>334</v>
      </c>
      <c r="C228" t="s">
        <v>53</v>
      </c>
      <c r="D228">
        <v>331920108</v>
      </c>
      <c r="E228" t="s">
        <v>342</v>
      </c>
      <c r="F228">
        <v>0.80594657366271805</v>
      </c>
      <c r="G228">
        <v>1.9145780324498518</v>
      </c>
      <c r="H228">
        <v>1.1031034846376961</v>
      </c>
      <c r="I228">
        <v>0.83797731872541381</v>
      </c>
      <c r="J228">
        <v>0.59853511524781344</v>
      </c>
    </row>
    <row r="229" spans="1:10" x14ac:dyDescent="0.25">
      <c r="A229">
        <v>33192</v>
      </c>
      <c r="B229" t="s">
        <v>334</v>
      </c>
      <c r="C229" t="s">
        <v>57</v>
      </c>
      <c r="D229">
        <v>331920110</v>
      </c>
      <c r="E229" t="s">
        <v>343</v>
      </c>
      <c r="F229">
        <v>0.11782436933304442</v>
      </c>
      <c r="G229">
        <v>0.84591813721313702</v>
      </c>
      <c r="H229">
        <v>1.21204776067467</v>
      </c>
      <c r="I229">
        <v>1.212954564289517</v>
      </c>
      <c r="J229">
        <v>0.79335242726965072</v>
      </c>
    </row>
    <row r="230" spans="1:10" x14ac:dyDescent="0.25">
      <c r="A230">
        <v>33192</v>
      </c>
      <c r="B230" t="s">
        <v>334</v>
      </c>
      <c r="C230" t="s">
        <v>344</v>
      </c>
      <c r="D230">
        <v>331920111</v>
      </c>
      <c r="E230" t="s">
        <v>345</v>
      </c>
      <c r="F230">
        <v>0.41087472382805229</v>
      </c>
      <c r="G230">
        <v>2.1017812178449482</v>
      </c>
      <c r="H230">
        <v>1.1069740231802847</v>
      </c>
      <c r="I230">
        <v>0.7182662731932119</v>
      </c>
      <c r="J230">
        <v>0.76080463538166498</v>
      </c>
    </row>
    <row r="231" spans="1:10" x14ac:dyDescent="0.25">
      <c r="A231">
        <v>33197</v>
      </c>
      <c r="B231" t="s">
        <v>346</v>
      </c>
      <c r="C231" t="s">
        <v>22</v>
      </c>
      <c r="D231">
        <v>331970000</v>
      </c>
      <c r="E231" t="s">
        <v>346</v>
      </c>
      <c r="F231">
        <v>0.38152652926890573</v>
      </c>
      <c r="G231">
        <v>0.3423954364910316</v>
      </c>
      <c r="H231">
        <v>0.4672292954981721</v>
      </c>
      <c r="I231">
        <v>0.96338889023533969</v>
      </c>
      <c r="J231">
        <v>2.24783187726401</v>
      </c>
    </row>
    <row r="232" spans="1:10" x14ac:dyDescent="0.25">
      <c r="A232">
        <v>33200</v>
      </c>
      <c r="B232" t="s">
        <v>347</v>
      </c>
      <c r="C232" t="s">
        <v>13</v>
      </c>
      <c r="D232">
        <v>332000101</v>
      </c>
      <c r="E232" t="s">
        <v>348</v>
      </c>
      <c r="F232">
        <v>0.72836882860427465</v>
      </c>
      <c r="G232">
        <v>0.80222401855543368</v>
      </c>
      <c r="H232">
        <v>1.2325586043224508</v>
      </c>
      <c r="I232">
        <v>1.0803674522410294</v>
      </c>
      <c r="J232">
        <v>0.81739340991418552</v>
      </c>
    </row>
    <row r="233" spans="1:10" x14ac:dyDescent="0.25">
      <c r="A233">
        <v>33200</v>
      </c>
      <c r="B233" t="s">
        <v>347</v>
      </c>
      <c r="C233" t="s">
        <v>15</v>
      </c>
      <c r="D233">
        <v>332000102</v>
      </c>
      <c r="E233" t="s">
        <v>349</v>
      </c>
      <c r="F233">
        <v>0.71096752553181752</v>
      </c>
      <c r="G233">
        <v>0.68712804319701914</v>
      </c>
      <c r="H233">
        <v>1.0448076259740695</v>
      </c>
      <c r="I233">
        <v>1.1047736079149288</v>
      </c>
      <c r="J233">
        <v>1.074049361150039</v>
      </c>
    </row>
    <row r="234" spans="1:10" x14ac:dyDescent="0.25">
      <c r="A234">
        <v>33200</v>
      </c>
      <c r="B234" t="s">
        <v>347</v>
      </c>
      <c r="C234" t="s">
        <v>17</v>
      </c>
      <c r="D234">
        <v>332000103</v>
      </c>
      <c r="E234" t="s">
        <v>350</v>
      </c>
      <c r="F234">
        <v>1.1344505649057728</v>
      </c>
      <c r="G234">
        <v>1.4316977322301987</v>
      </c>
      <c r="H234">
        <v>1.1114268551319351</v>
      </c>
      <c r="I234">
        <v>0.93650056858819963</v>
      </c>
      <c r="J234">
        <v>0.65644647743108264</v>
      </c>
    </row>
    <row r="235" spans="1:10" x14ac:dyDescent="0.25">
      <c r="A235">
        <v>33200</v>
      </c>
      <c r="B235" t="s">
        <v>347</v>
      </c>
      <c r="C235" t="s">
        <v>19</v>
      </c>
      <c r="D235">
        <v>332000104</v>
      </c>
      <c r="E235" t="s">
        <v>351</v>
      </c>
      <c r="F235">
        <v>1.1256609169338789</v>
      </c>
      <c r="G235">
        <v>1.4856000343619142</v>
      </c>
      <c r="H235">
        <v>1.2812122334404423</v>
      </c>
      <c r="I235">
        <v>0.86172165833510683</v>
      </c>
      <c r="J235">
        <v>0.53873656562525862</v>
      </c>
    </row>
    <row r="236" spans="1:10" x14ac:dyDescent="0.25">
      <c r="A236">
        <v>33201</v>
      </c>
      <c r="B236" t="s">
        <v>352</v>
      </c>
      <c r="C236" t="s">
        <v>22</v>
      </c>
      <c r="D236">
        <v>332010000</v>
      </c>
      <c r="E236" t="s">
        <v>352</v>
      </c>
      <c r="F236">
        <v>1.6434988953122092</v>
      </c>
      <c r="G236">
        <v>0.82965048072826908</v>
      </c>
      <c r="H236">
        <v>0.9560230200193367</v>
      </c>
      <c r="I236">
        <v>0.63845890950507722</v>
      </c>
      <c r="J236">
        <v>1.4985545848426733</v>
      </c>
    </row>
    <row r="237" spans="1:10" x14ac:dyDescent="0.25">
      <c r="A237">
        <v>33202</v>
      </c>
      <c r="B237" t="s">
        <v>353</v>
      </c>
      <c r="C237" t="s">
        <v>22</v>
      </c>
      <c r="D237">
        <v>332020000</v>
      </c>
      <c r="E237" t="s">
        <v>353</v>
      </c>
      <c r="F237">
        <v>1.4791490057809884</v>
      </c>
      <c r="G237">
        <v>0.55310032048551272</v>
      </c>
      <c r="H237">
        <v>0.66418441390817085</v>
      </c>
      <c r="I237">
        <v>1.0534572006833773</v>
      </c>
      <c r="J237">
        <v>1.4524452130013605</v>
      </c>
    </row>
    <row r="238" spans="1:10" x14ac:dyDescent="0.25">
      <c r="A238">
        <v>33205</v>
      </c>
      <c r="B238" t="s">
        <v>354</v>
      </c>
      <c r="C238" t="s">
        <v>22</v>
      </c>
      <c r="D238">
        <v>332050000</v>
      </c>
      <c r="E238" t="s">
        <v>354</v>
      </c>
      <c r="F238">
        <v>1.4214940042115682</v>
      </c>
      <c r="G238">
        <v>0.23194529568747305</v>
      </c>
      <c r="H238">
        <v>1.012832537337973</v>
      </c>
      <c r="I238">
        <v>0.87852460834115975</v>
      </c>
      <c r="J238">
        <v>1.5227248200820713</v>
      </c>
    </row>
    <row r="239" spans="1:10" x14ac:dyDescent="0.25">
      <c r="A239">
        <v>33206</v>
      </c>
      <c r="B239" t="s">
        <v>355</v>
      </c>
      <c r="C239" t="s">
        <v>22</v>
      </c>
      <c r="D239">
        <v>332060000</v>
      </c>
      <c r="E239" t="s">
        <v>355</v>
      </c>
      <c r="F239">
        <v>1.1445795878067171</v>
      </c>
      <c r="G239">
        <v>0.3851948660524106</v>
      </c>
      <c r="H239">
        <v>1.0512659148708872</v>
      </c>
      <c r="I239">
        <v>0.94486218080773698</v>
      </c>
      <c r="J239">
        <v>1.3647550683388632</v>
      </c>
    </row>
    <row r="240" spans="1:10" x14ac:dyDescent="0.25">
      <c r="A240">
        <v>33207</v>
      </c>
      <c r="B240" t="s">
        <v>356</v>
      </c>
      <c r="C240" t="s">
        <v>22</v>
      </c>
      <c r="D240">
        <v>332070000</v>
      </c>
      <c r="E240" t="s">
        <v>356</v>
      </c>
      <c r="F240">
        <v>1.0636992314948934</v>
      </c>
      <c r="G240">
        <v>0.40031672018009268</v>
      </c>
      <c r="H240">
        <v>0.7395629448228026</v>
      </c>
      <c r="I240">
        <v>1.0797064749071408</v>
      </c>
      <c r="J240">
        <v>1.5402702370973944</v>
      </c>
    </row>
    <row r="241" spans="1:10" x14ac:dyDescent="0.25">
      <c r="A241">
        <v>33211</v>
      </c>
      <c r="B241" t="s">
        <v>357</v>
      </c>
      <c r="C241" t="s">
        <v>22</v>
      </c>
      <c r="D241">
        <v>332110000</v>
      </c>
      <c r="E241" t="s">
        <v>357</v>
      </c>
      <c r="F241">
        <v>0.43308416835929842</v>
      </c>
      <c r="G241">
        <v>9.7166272517725208E-2</v>
      </c>
      <c r="H241">
        <v>0.63644206738129394</v>
      </c>
      <c r="I241">
        <v>1.0935765781049802</v>
      </c>
      <c r="J241">
        <v>2.0048230256679007</v>
      </c>
    </row>
    <row r="242" spans="1:10" x14ac:dyDescent="0.25">
      <c r="A242">
        <v>33213</v>
      </c>
      <c r="B242" t="s">
        <v>358</v>
      </c>
      <c r="C242" t="s">
        <v>22</v>
      </c>
      <c r="D242">
        <v>332130000</v>
      </c>
      <c r="E242" t="s">
        <v>358</v>
      </c>
      <c r="F242">
        <v>1.5810459372903454</v>
      </c>
      <c r="G242">
        <v>1.4188866888188352</v>
      </c>
      <c r="H242">
        <v>0.91053645106683789</v>
      </c>
      <c r="I242">
        <v>0.86319644565086429</v>
      </c>
      <c r="J242">
        <v>0.87515587754812119</v>
      </c>
    </row>
    <row r="243" spans="1:10" x14ac:dyDescent="0.25">
      <c r="A243">
        <v>33219</v>
      </c>
      <c r="B243" t="s">
        <v>359</v>
      </c>
      <c r="C243" t="s">
        <v>22</v>
      </c>
      <c r="D243">
        <v>332190000</v>
      </c>
      <c r="E243" t="s">
        <v>359</v>
      </c>
      <c r="F243">
        <v>0.95996997687014984</v>
      </c>
      <c r="G243">
        <v>0.56329571809814882</v>
      </c>
      <c r="H243">
        <v>0.63302033583623318</v>
      </c>
      <c r="I243">
        <v>0.94665508817169863</v>
      </c>
      <c r="J243">
        <v>1.7816916262184781</v>
      </c>
    </row>
    <row r="244" spans="1:10" x14ac:dyDescent="0.25">
      <c r="A244">
        <v>33220</v>
      </c>
      <c r="B244" t="s">
        <v>360</v>
      </c>
      <c r="C244" t="s">
        <v>22</v>
      </c>
      <c r="D244">
        <v>332200000</v>
      </c>
      <c r="E244" t="s">
        <v>360</v>
      </c>
      <c r="F244">
        <v>0.40060285573235105</v>
      </c>
      <c r="G244">
        <v>0.44939401039447902</v>
      </c>
      <c r="H244">
        <v>0.78494521643692916</v>
      </c>
      <c r="I244">
        <v>0.58359134696948467</v>
      </c>
      <c r="J244">
        <v>2.3602234711272105</v>
      </c>
    </row>
    <row r="245" spans="1:10" x14ac:dyDescent="0.25">
      <c r="A245">
        <v>33225</v>
      </c>
      <c r="B245" t="s">
        <v>361</v>
      </c>
      <c r="C245" t="s">
        <v>22</v>
      </c>
      <c r="D245">
        <v>332250000</v>
      </c>
      <c r="E245" t="s">
        <v>361</v>
      </c>
      <c r="F245">
        <v>1.6815428512222141</v>
      </c>
      <c r="G245">
        <v>0.53261512343049366</v>
      </c>
      <c r="H245">
        <v>0.79948123896353884</v>
      </c>
      <c r="I245">
        <v>0.82615400558643093</v>
      </c>
      <c r="J245">
        <v>1.581807617333933</v>
      </c>
    </row>
    <row r="246" spans="1:10" x14ac:dyDescent="0.25">
      <c r="A246">
        <v>33226</v>
      </c>
      <c r="B246" t="s">
        <v>362</v>
      </c>
      <c r="C246" t="s">
        <v>22</v>
      </c>
      <c r="D246">
        <v>332260000</v>
      </c>
      <c r="E246" t="s">
        <v>362</v>
      </c>
      <c r="F246">
        <v>1.6761625762859875</v>
      </c>
      <c r="G246">
        <v>0.4512743200614015</v>
      </c>
      <c r="H246">
        <v>0.80465095408806542</v>
      </c>
      <c r="I246">
        <v>0.95067600175782163</v>
      </c>
      <c r="J246">
        <v>1.4483937619190694</v>
      </c>
    </row>
    <row r="247" spans="1:10" x14ac:dyDescent="0.25">
      <c r="A247">
        <v>33228</v>
      </c>
      <c r="B247" t="s">
        <v>363</v>
      </c>
      <c r="C247" t="s">
        <v>22</v>
      </c>
      <c r="D247">
        <v>332280000</v>
      </c>
      <c r="E247" t="s">
        <v>363</v>
      </c>
      <c r="F247">
        <v>1.4349953041158843</v>
      </c>
      <c r="G247">
        <v>0.42927189052606951</v>
      </c>
      <c r="H247">
        <v>0.52720201103972852</v>
      </c>
      <c r="I247">
        <v>1.2078308474592319</v>
      </c>
      <c r="J247">
        <v>1.4761880985017379</v>
      </c>
    </row>
    <row r="248" spans="1:10" x14ac:dyDescent="0.25">
      <c r="A248">
        <v>33230</v>
      </c>
      <c r="B248" t="s">
        <v>364</v>
      </c>
      <c r="C248" t="s">
        <v>22</v>
      </c>
      <c r="D248">
        <v>332300000</v>
      </c>
      <c r="E248" t="s">
        <v>364</v>
      </c>
      <c r="F248">
        <v>2.0543736191402613</v>
      </c>
      <c r="G248">
        <v>0.55310032048551272</v>
      </c>
      <c r="H248">
        <v>0.80507201685838881</v>
      </c>
      <c r="I248">
        <v>0.47884418212880792</v>
      </c>
      <c r="J248">
        <v>1.9596483032558036</v>
      </c>
    </row>
    <row r="249" spans="1:10" x14ac:dyDescent="0.25">
      <c r="A249">
        <v>33233</v>
      </c>
      <c r="B249" t="s">
        <v>365</v>
      </c>
      <c r="C249" t="s">
        <v>22</v>
      </c>
      <c r="D249">
        <v>332330000</v>
      </c>
      <c r="E249" t="s">
        <v>365</v>
      </c>
      <c r="F249">
        <v>1.7132700748301806</v>
      </c>
      <c r="G249">
        <v>0.18088815512733747</v>
      </c>
      <c r="H249">
        <v>0.66646291961626059</v>
      </c>
      <c r="I249">
        <v>0.84174181701258999</v>
      </c>
      <c r="J249">
        <v>1.9226738069679585</v>
      </c>
    </row>
    <row r="250" spans="1:10" x14ac:dyDescent="0.25">
      <c r="A250">
        <v>33234</v>
      </c>
      <c r="B250" t="s">
        <v>366</v>
      </c>
      <c r="C250" t="s">
        <v>22</v>
      </c>
      <c r="D250">
        <v>332340000</v>
      </c>
      <c r="E250" t="s">
        <v>366</v>
      </c>
      <c r="F250">
        <v>1.9154189020438941</v>
      </c>
      <c r="G250">
        <v>1.3206681121796935</v>
      </c>
      <c r="H250">
        <v>0.92683035760045573</v>
      </c>
      <c r="I250">
        <v>0.85298482589125835</v>
      </c>
      <c r="J250">
        <v>0.83884105040756063</v>
      </c>
    </row>
    <row r="251" spans="1:10" x14ac:dyDescent="0.25">
      <c r="A251">
        <v>33238</v>
      </c>
      <c r="B251" t="s">
        <v>367</v>
      </c>
      <c r="C251" t="s">
        <v>13</v>
      </c>
      <c r="D251">
        <v>332380101</v>
      </c>
      <c r="E251" t="s">
        <v>37</v>
      </c>
      <c r="F251">
        <v>1.1266955317472374</v>
      </c>
      <c r="G251">
        <v>1.3200949055337821</v>
      </c>
      <c r="H251">
        <v>1.3491245907509719</v>
      </c>
      <c r="I251">
        <v>0.87538702045422689</v>
      </c>
      <c r="J251">
        <v>0.54439678277487746</v>
      </c>
    </row>
    <row r="252" spans="1:10" x14ac:dyDescent="0.25">
      <c r="A252">
        <v>33238</v>
      </c>
      <c r="B252" t="s">
        <v>367</v>
      </c>
      <c r="C252" t="s">
        <v>15</v>
      </c>
      <c r="D252">
        <v>332380102</v>
      </c>
      <c r="E252" t="s">
        <v>368</v>
      </c>
      <c r="F252">
        <v>0.86616833671859683</v>
      </c>
      <c r="G252">
        <v>0.84210769515361839</v>
      </c>
      <c r="H252">
        <v>1.1491315105495585</v>
      </c>
      <c r="I252">
        <v>1.0374957279457504</v>
      </c>
      <c r="J252">
        <v>0.91128319348540954</v>
      </c>
    </row>
    <row r="253" spans="1:10" x14ac:dyDescent="0.25">
      <c r="A253">
        <v>33238</v>
      </c>
      <c r="B253" t="s">
        <v>367</v>
      </c>
      <c r="C253" t="s">
        <v>17</v>
      </c>
      <c r="D253">
        <v>332380103</v>
      </c>
      <c r="E253" t="s">
        <v>369</v>
      </c>
      <c r="F253">
        <v>1.3695824127601746</v>
      </c>
      <c r="G253">
        <v>1.0447450498059685</v>
      </c>
      <c r="H253">
        <v>1.2076080252875834</v>
      </c>
      <c r="I253">
        <v>0.81137486416270233</v>
      </c>
      <c r="J253">
        <v>0.90297519855904684</v>
      </c>
    </row>
    <row r="254" spans="1:10" x14ac:dyDescent="0.25">
      <c r="A254">
        <v>33238</v>
      </c>
      <c r="B254" t="s">
        <v>367</v>
      </c>
      <c r="C254" t="s">
        <v>19</v>
      </c>
      <c r="D254">
        <v>332380104</v>
      </c>
      <c r="E254" t="s">
        <v>28</v>
      </c>
      <c r="F254">
        <v>0.67534581043001707</v>
      </c>
      <c r="G254">
        <v>1.0193151500135309</v>
      </c>
      <c r="H254">
        <v>1.3232792920775818</v>
      </c>
      <c r="I254">
        <v>0.87054239241425035</v>
      </c>
      <c r="J254">
        <v>0.89568779783700014</v>
      </c>
    </row>
    <row r="255" spans="1:10" x14ac:dyDescent="0.25">
      <c r="A255">
        <v>33241</v>
      </c>
      <c r="B255" t="s">
        <v>370</v>
      </c>
      <c r="C255" t="s">
        <v>22</v>
      </c>
      <c r="D255">
        <v>332410000</v>
      </c>
      <c r="E255" t="s">
        <v>370</v>
      </c>
      <c r="F255">
        <v>1.0682742819529361</v>
      </c>
      <c r="G255">
        <v>0.71903041663116651</v>
      </c>
      <c r="H255">
        <v>0.85035731780667323</v>
      </c>
      <c r="I255">
        <v>1.0893705143430379</v>
      </c>
      <c r="J255">
        <v>1.1988436678741388</v>
      </c>
    </row>
    <row r="256" spans="1:10" x14ac:dyDescent="0.25">
      <c r="A256">
        <v>33245</v>
      </c>
      <c r="B256" t="s">
        <v>371</v>
      </c>
      <c r="C256" t="s">
        <v>22</v>
      </c>
      <c r="D256">
        <v>332450000</v>
      </c>
      <c r="E256" t="s">
        <v>371</v>
      </c>
      <c r="F256">
        <v>1.2650616496811085</v>
      </c>
      <c r="G256">
        <v>1.7975760415779161</v>
      </c>
      <c r="H256">
        <v>0.87789925522551282</v>
      </c>
      <c r="I256">
        <v>0.94193691089811549</v>
      </c>
      <c r="J256">
        <v>0.65068817499747666</v>
      </c>
    </row>
    <row r="257" spans="1:10" x14ac:dyDescent="0.25">
      <c r="A257">
        <v>33248</v>
      </c>
      <c r="B257" t="s">
        <v>372</v>
      </c>
      <c r="C257" t="s">
        <v>22</v>
      </c>
      <c r="D257">
        <v>332480000</v>
      </c>
      <c r="E257" t="s">
        <v>372</v>
      </c>
      <c r="F257">
        <v>1.0733856421536678</v>
      </c>
      <c r="G257">
        <v>0.41284043060162667</v>
      </c>
      <c r="H257">
        <v>0.82625812256518849</v>
      </c>
      <c r="I257">
        <v>0.71482959246023003</v>
      </c>
      <c r="J257">
        <v>1.9574421132155495</v>
      </c>
    </row>
    <row r="258" spans="1:10" x14ac:dyDescent="0.25">
      <c r="A258">
        <v>33249</v>
      </c>
      <c r="B258" t="s">
        <v>373</v>
      </c>
      <c r="C258" t="s">
        <v>13</v>
      </c>
      <c r="D258">
        <v>332490101</v>
      </c>
      <c r="E258" t="s">
        <v>374</v>
      </c>
      <c r="F258">
        <v>0.74338674259611537</v>
      </c>
      <c r="G258">
        <v>0.11119027061306698</v>
      </c>
      <c r="H258">
        <v>0.38438038949231068</v>
      </c>
      <c r="I258">
        <v>1.0588873924394773</v>
      </c>
      <c r="J258">
        <v>2.24783187726401</v>
      </c>
    </row>
    <row r="259" spans="1:10" x14ac:dyDescent="0.25">
      <c r="A259">
        <v>33249</v>
      </c>
      <c r="B259" t="s">
        <v>373</v>
      </c>
      <c r="C259" t="s">
        <v>15</v>
      </c>
      <c r="D259">
        <v>332490102</v>
      </c>
      <c r="E259" t="s">
        <v>375</v>
      </c>
      <c r="F259">
        <v>0.89022856829411334</v>
      </c>
      <c r="G259">
        <v>0.15363897791264242</v>
      </c>
      <c r="H259">
        <v>0.31867434000644562</v>
      </c>
      <c r="I259">
        <v>1.2104116826033755</v>
      </c>
      <c r="J259">
        <v>2.0364972563246586</v>
      </c>
    </row>
    <row r="260" spans="1:10" x14ac:dyDescent="0.25">
      <c r="A260">
        <v>33249</v>
      </c>
      <c r="B260" t="s">
        <v>373</v>
      </c>
      <c r="C260" t="s">
        <v>17</v>
      </c>
      <c r="D260">
        <v>332490103</v>
      </c>
      <c r="E260" t="s">
        <v>376</v>
      </c>
      <c r="F260">
        <v>1.4981895417632638</v>
      </c>
      <c r="G260">
        <v>0.61380645322172755</v>
      </c>
      <c r="H260">
        <v>0.87747940861851836</v>
      </c>
      <c r="I260">
        <v>1.2525863056906013</v>
      </c>
      <c r="J260">
        <v>0.8772026838103455</v>
      </c>
    </row>
    <row r="261" spans="1:10" x14ac:dyDescent="0.25">
      <c r="A261">
        <v>33249</v>
      </c>
      <c r="B261" t="s">
        <v>373</v>
      </c>
      <c r="C261" t="s">
        <v>19</v>
      </c>
      <c r="D261">
        <v>332490104</v>
      </c>
      <c r="E261" t="s">
        <v>377</v>
      </c>
      <c r="F261">
        <v>0.40348489066567728</v>
      </c>
      <c r="G261">
        <v>0.15518642085564743</v>
      </c>
      <c r="H261">
        <v>0.55059106908345745</v>
      </c>
      <c r="I261">
        <v>1.2315596770579051</v>
      </c>
      <c r="J261">
        <v>1.8758884731124115</v>
      </c>
    </row>
    <row r="262" spans="1:10" x14ac:dyDescent="0.25">
      <c r="A262">
        <v>33249</v>
      </c>
      <c r="B262" t="s">
        <v>373</v>
      </c>
      <c r="C262" t="s">
        <v>47</v>
      </c>
      <c r="D262">
        <v>332490105</v>
      </c>
      <c r="E262" t="s">
        <v>378</v>
      </c>
      <c r="F262">
        <v>0.47328607428294633</v>
      </c>
      <c r="G262">
        <v>0.30338836144774955</v>
      </c>
      <c r="H262">
        <v>0.77832120617163858</v>
      </c>
      <c r="I262">
        <v>1.3264185888926683</v>
      </c>
      <c r="J262">
        <v>1.3657712671983859</v>
      </c>
    </row>
    <row r="263" spans="1:10" x14ac:dyDescent="0.25">
      <c r="A263">
        <v>33249</v>
      </c>
      <c r="B263" t="s">
        <v>373</v>
      </c>
      <c r="C263" t="s">
        <v>49</v>
      </c>
      <c r="D263">
        <v>332490106</v>
      </c>
      <c r="E263" t="s">
        <v>379</v>
      </c>
      <c r="F263">
        <v>0.83396877029783112</v>
      </c>
      <c r="G263">
        <v>0.74843314742277556</v>
      </c>
      <c r="H263">
        <v>0.96294394581482012</v>
      </c>
      <c r="I263">
        <v>1.0529231737144604</v>
      </c>
      <c r="J263">
        <v>1.1698753264571056</v>
      </c>
    </row>
    <row r="264" spans="1:10" x14ac:dyDescent="0.25">
      <c r="A264">
        <v>33249</v>
      </c>
      <c r="B264" t="s">
        <v>373</v>
      </c>
      <c r="C264" t="s">
        <v>51</v>
      </c>
      <c r="D264">
        <v>332490107</v>
      </c>
      <c r="E264" t="s">
        <v>380</v>
      </c>
      <c r="F264">
        <v>0.91001142536731594</v>
      </c>
      <c r="G264">
        <v>0.12427686213378185</v>
      </c>
      <c r="H264">
        <v>0.36824590400744828</v>
      </c>
      <c r="I264">
        <v>1.0989769562684615</v>
      </c>
      <c r="J264">
        <v>2.1534784404405825</v>
      </c>
    </row>
    <row r="265" spans="1:10" x14ac:dyDescent="0.25">
      <c r="A265">
        <v>33249</v>
      </c>
      <c r="B265" t="s">
        <v>373</v>
      </c>
      <c r="C265" t="s">
        <v>53</v>
      </c>
      <c r="D265">
        <v>332490108</v>
      </c>
      <c r="E265" t="s">
        <v>381</v>
      </c>
      <c r="F265">
        <v>0.96889993014336062</v>
      </c>
      <c r="G265">
        <v>0.36787602711362005</v>
      </c>
      <c r="H265">
        <v>0.96749061560830807</v>
      </c>
      <c r="I265">
        <v>1.0567979740470668</v>
      </c>
      <c r="J265">
        <v>1.3591541583456805</v>
      </c>
    </row>
    <row r="266" spans="1:10" x14ac:dyDescent="0.25">
      <c r="A266">
        <v>33249</v>
      </c>
      <c r="B266" t="s">
        <v>373</v>
      </c>
      <c r="C266" t="s">
        <v>55</v>
      </c>
      <c r="D266">
        <v>332490109</v>
      </c>
      <c r="E266" t="s">
        <v>382</v>
      </c>
      <c r="F266">
        <v>0.41087472382805229</v>
      </c>
      <c r="G266">
        <v>0.21070488399448101</v>
      </c>
      <c r="H266">
        <v>0.47441743850583629</v>
      </c>
      <c r="I266">
        <v>1.5961472737626929</v>
      </c>
      <c r="J266">
        <v>1.3997487880398598</v>
      </c>
    </row>
    <row r="267" spans="1:10" x14ac:dyDescent="0.25">
      <c r="A267">
        <v>33249</v>
      </c>
      <c r="B267" t="s">
        <v>373</v>
      </c>
      <c r="C267" t="s">
        <v>57</v>
      </c>
      <c r="D267">
        <v>332490110</v>
      </c>
      <c r="E267" t="s">
        <v>383</v>
      </c>
      <c r="F267">
        <v>2.7469910107361213</v>
      </c>
      <c r="G267">
        <v>0.82174904757847589</v>
      </c>
      <c r="H267">
        <v>1.121350309195613</v>
      </c>
      <c r="I267">
        <v>0.80035384727243597</v>
      </c>
      <c r="J267">
        <v>0.77068521506194632</v>
      </c>
    </row>
    <row r="268" spans="1:10" x14ac:dyDescent="0.25">
      <c r="A268">
        <v>33251</v>
      </c>
      <c r="B268" t="s">
        <v>384</v>
      </c>
      <c r="C268" t="s">
        <v>22</v>
      </c>
      <c r="D268">
        <v>332510000</v>
      </c>
      <c r="E268" t="s">
        <v>384</v>
      </c>
      <c r="F268">
        <v>1.4837142804901888</v>
      </c>
      <c r="G268">
        <v>0.26630756171524683</v>
      </c>
      <c r="H268">
        <v>0.50876078843134298</v>
      </c>
      <c r="I268">
        <v>1.0951343794982922</v>
      </c>
      <c r="J268">
        <v>1.7483136823164525</v>
      </c>
    </row>
    <row r="269" spans="1:10" x14ac:dyDescent="0.25">
      <c r="A269">
        <v>33252</v>
      </c>
      <c r="B269" t="s">
        <v>385</v>
      </c>
      <c r="C269" t="s">
        <v>22</v>
      </c>
      <c r="D269">
        <v>332520000</v>
      </c>
      <c r="E269" t="s">
        <v>385</v>
      </c>
      <c r="F269">
        <v>2.5135865457716142</v>
      </c>
      <c r="G269">
        <v>0.14098635620218949</v>
      </c>
      <c r="H269">
        <v>0.84650954713786475</v>
      </c>
      <c r="I269">
        <v>0.79337908607616203</v>
      </c>
      <c r="J269">
        <v>1.5867048545393014</v>
      </c>
    </row>
    <row r="270" spans="1:10" x14ac:dyDescent="0.25">
      <c r="A270">
        <v>33256</v>
      </c>
      <c r="B270" t="s">
        <v>386</v>
      </c>
      <c r="C270" t="s">
        <v>22</v>
      </c>
      <c r="D270">
        <v>332560000</v>
      </c>
      <c r="E270" t="s">
        <v>386</v>
      </c>
      <c r="F270">
        <v>0.94929586666433896</v>
      </c>
      <c r="G270">
        <v>0.44300452209503144</v>
      </c>
      <c r="H270">
        <v>0.90212898097609151</v>
      </c>
      <c r="I270">
        <v>1.128460993192179</v>
      </c>
      <c r="J270">
        <v>1.2890410291419205</v>
      </c>
    </row>
    <row r="271" spans="1:10" x14ac:dyDescent="0.25">
      <c r="A271">
        <v>33260</v>
      </c>
      <c r="B271" t="s">
        <v>387</v>
      </c>
      <c r="C271" t="s">
        <v>22</v>
      </c>
      <c r="D271">
        <v>332600000</v>
      </c>
      <c r="E271" t="s">
        <v>387</v>
      </c>
      <c r="F271">
        <v>0.54319031285742514</v>
      </c>
      <c r="G271">
        <v>0.60934781070437827</v>
      </c>
      <c r="H271">
        <v>0.9312909347556787</v>
      </c>
      <c r="I271">
        <v>0.89681834110564873</v>
      </c>
      <c r="J271">
        <v>1.6001515058489564</v>
      </c>
    </row>
    <row r="272" spans="1:10" x14ac:dyDescent="0.25">
      <c r="A272">
        <v>33262</v>
      </c>
      <c r="B272" t="s">
        <v>388</v>
      </c>
      <c r="C272" t="s">
        <v>22</v>
      </c>
      <c r="D272">
        <v>332620000</v>
      </c>
      <c r="E272" t="s">
        <v>388</v>
      </c>
      <c r="F272">
        <v>0.90788182602232526</v>
      </c>
      <c r="G272">
        <v>0.34627527146543424</v>
      </c>
      <c r="H272">
        <v>0.70044686452587157</v>
      </c>
      <c r="I272">
        <v>1.0757037859154239</v>
      </c>
      <c r="J272">
        <v>1.6683624698106818</v>
      </c>
    </row>
    <row r="273" spans="1:10" x14ac:dyDescent="0.25">
      <c r="A273">
        <v>33263</v>
      </c>
      <c r="B273" t="s">
        <v>389</v>
      </c>
      <c r="C273" t="s">
        <v>22</v>
      </c>
      <c r="D273">
        <v>332630000</v>
      </c>
      <c r="E273" t="s">
        <v>389</v>
      </c>
      <c r="F273">
        <v>0.8012057114647021</v>
      </c>
      <c r="G273">
        <v>0.71903041663116651</v>
      </c>
      <c r="H273">
        <v>0.58870891232769684</v>
      </c>
      <c r="I273">
        <v>1.2449948735349006</v>
      </c>
      <c r="J273">
        <v>1.3486991263584061</v>
      </c>
    </row>
    <row r="274" spans="1:10" x14ac:dyDescent="0.25">
      <c r="A274">
        <v>33266</v>
      </c>
      <c r="B274" t="s">
        <v>390</v>
      </c>
      <c r="C274" t="s">
        <v>22</v>
      </c>
      <c r="D274">
        <v>332660000</v>
      </c>
      <c r="E274" t="s">
        <v>390</v>
      </c>
      <c r="F274">
        <v>2.5435101951260379</v>
      </c>
      <c r="G274">
        <v>0.3423954364910316</v>
      </c>
      <c r="H274">
        <v>0.80986411219683163</v>
      </c>
      <c r="I274">
        <v>1.0869002864193575</v>
      </c>
      <c r="J274">
        <v>1.0703961320304809</v>
      </c>
    </row>
    <row r="275" spans="1:10" x14ac:dyDescent="0.25">
      <c r="A275">
        <v>33268</v>
      </c>
      <c r="B275" t="s">
        <v>391</v>
      </c>
      <c r="C275" t="s">
        <v>22</v>
      </c>
      <c r="D275">
        <v>332680000</v>
      </c>
      <c r="E275" t="s">
        <v>391</v>
      </c>
      <c r="F275">
        <v>1.9621364362400866</v>
      </c>
      <c r="G275">
        <v>0.48913633784433097</v>
      </c>
      <c r="H275">
        <v>0.72086805591146552</v>
      </c>
      <c r="I275">
        <v>0.80458852371303102</v>
      </c>
      <c r="J275">
        <v>1.651468317989885</v>
      </c>
    </row>
    <row r="276" spans="1:10" x14ac:dyDescent="0.25">
      <c r="A276">
        <v>33272</v>
      </c>
      <c r="B276" t="s">
        <v>392</v>
      </c>
      <c r="C276" t="s">
        <v>22</v>
      </c>
      <c r="D276">
        <v>332720000</v>
      </c>
      <c r="E276" t="s">
        <v>392</v>
      </c>
      <c r="F276">
        <v>1.1760817782968105</v>
      </c>
      <c r="G276">
        <v>0.26386437307565741</v>
      </c>
      <c r="H276">
        <v>0.90016653261115731</v>
      </c>
      <c r="I276">
        <v>0.74242813559420684</v>
      </c>
      <c r="J276">
        <v>1.897252593654027</v>
      </c>
    </row>
    <row r="277" spans="1:10" x14ac:dyDescent="0.25">
      <c r="A277">
        <v>33273</v>
      </c>
      <c r="B277" t="s">
        <v>393</v>
      </c>
      <c r="C277" t="s">
        <v>13</v>
      </c>
      <c r="D277">
        <v>332730101</v>
      </c>
      <c r="E277" t="s">
        <v>27</v>
      </c>
      <c r="F277">
        <v>0.76762223852905587</v>
      </c>
      <c r="G277">
        <v>1.1155343970597846</v>
      </c>
      <c r="H277">
        <v>1.2391622905101223</v>
      </c>
      <c r="I277">
        <v>1.0030443183623587</v>
      </c>
      <c r="J277">
        <v>0.71460741226030589</v>
      </c>
    </row>
    <row r="278" spans="1:10" x14ac:dyDescent="0.25">
      <c r="A278">
        <v>33273</v>
      </c>
      <c r="B278" t="s">
        <v>393</v>
      </c>
      <c r="C278" t="s">
        <v>15</v>
      </c>
      <c r="D278">
        <v>332730102</v>
      </c>
      <c r="E278" t="s">
        <v>28</v>
      </c>
      <c r="F278">
        <v>1.2540611135969251</v>
      </c>
      <c r="G278">
        <v>1.1254389129879128</v>
      </c>
      <c r="H278">
        <v>1.1944818510996749</v>
      </c>
      <c r="I278">
        <v>0.9608112610975863</v>
      </c>
      <c r="J278">
        <v>0.68412274525426398</v>
      </c>
    </row>
    <row r="279" spans="1:10" x14ac:dyDescent="0.25">
      <c r="A279">
        <v>33274</v>
      </c>
      <c r="B279" t="s">
        <v>394</v>
      </c>
      <c r="C279" t="s">
        <v>22</v>
      </c>
      <c r="D279">
        <v>332740000</v>
      </c>
      <c r="E279" t="s">
        <v>394</v>
      </c>
      <c r="F279">
        <v>0.9810682181200433</v>
      </c>
      <c r="G279">
        <v>0.93914176866111543</v>
      </c>
      <c r="H279">
        <v>0.78494521643692916</v>
      </c>
      <c r="I279">
        <v>1.0925465216734842</v>
      </c>
      <c r="J279">
        <v>1.1560278225929195</v>
      </c>
    </row>
    <row r="280" spans="1:10" x14ac:dyDescent="0.25">
      <c r="A280">
        <v>33281</v>
      </c>
      <c r="B280" t="s">
        <v>395</v>
      </c>
      <c r="C280" t="s">
        <v>13</v>
      </c>
      <c r="D280">
        <v>332810101</v>
      </c>
      <c r="E280" t="s">
        <v>396</v>
      </c>
      <c r="F280">
        <v>0.54494963370878513</v>
      </c>
      <c r="G280">
        <v>0.96647003369047468</v>
      </c>
      <c r="H280">
        <v>1.3792154815126609</v>
      </c>
      <c r="I280">
        <v>1.1341046418840186</v>
      </c>
      <c r="J280">
        <v>0.52055053999798129</v>
      </c>
    </row>
    <row r="281" spans="1:10" x14ac:dyDescent="0.25">
      <c r="A281">
        <v>33281</v>
      </c>
      <c r="B281" t="s">
        <v>395</v>
      </c>
      <c r="C281" t="s">
        <v>15</v>
      </c>
      <c r="D281">
        <v>332810102</v>
      </c>
      <c r="E281" t="s">
        <v>397</v>
      </c>
      <c r="F281">
        <v>1.1398822707568947</v>
      </c>
      <c r="G281">
        <v>1.318058492866981</v>
      </c>
      <c r="H281">
        <v>0.78387141997121512</v>
      </c>
      <c r="I281">
        <v>1.0602042527708284</v>
      </c>
      <c r="J281">
        <v>0.92250282240657044</v>
      </c>
    </row>
    <row r="282" spans="1:10" x14ac:dyDescent="0.25">
      <c r="A282">
        <v>33281</v>
      </c>
      <c r="B282" t="s">
        <v>395</v>
      </c>
      <c r="C282" t="s">
        <v>17</v>
      </c>
      <c r="D282">
        <v>332810103</v>
      </c>
      <c r="E282" t="s">
        <v>398</v>
      </c>
      <c r="F282">
        <v>0.50960080587860901</v>
      </c>
      <c r="G282">
        <v>0.63518588041622481</v>
      </c>
      <c r="H282">
        <v>0.85983398266942768</v>
      </c>
      <c r="I282">
        <v>1.3637753031654387</v>
      </c>
      <c r="J282">
        <v>1.0008014718560609</v>
      </c>
    </row>
    <row r="283" spans="1:10" x14ac:dyDescent="0.25">
      <c r="A283">
        <v>33281</v>
      </c>
      <c r="B283" t="s">
        <v>395</v>
      </c>
      <c r="C283" t="s">
        <v>19</v>
      </c>
      <c r="D283">
        <v>332810104</v>
      </c>
      <c r="E283" t="s">
        <v>399</v>
      </c>
      <c r="F283">
        <v>0.82650694445832418</v>
      </c>
      <c r="G283">
        <v>1.316960973619189</v>
      </c>
      <c r="H283">
        <v>1.3633259022325612</v>
      </c>
      <c r="I283">
        <v>0.95012766664505566</v>
      </c>
      <c r="J283">
        <v>0.50635370708894545</v>
      </c>
    </row>
    <row r="284" spans="1:10" x14ac:dyDescent="0.25">
      <c r="A284">
        <v>33281</v>
      </c>
      <c r="B284" t="s">
        <v>395</v>
      </c>
      <c r="C284" t="s">
        <v>75</v>
      </c>
      <c r="D284">
        <v>332810201</v>
      </c>
      <c r="E284" t="s">
        <v>400</v>
      </c>
      <c r="F284">
        <v>0.58675199086120511</v>
      </c>
      <c r="G284">
        <v>0.70456822671439723</v>
      </c>
      <c r="H284">
        <v>1.1355189954128861</v>
      </c>
      <c r="I284">
        <v>1.1830340662651131</v>
      </c>
      <c r="J284">
        <v>0.88104807979404209</v>
      </c>
    </row>
    <row r="285" spans="1:10" x14ac:dyDescent="0.25">
      <c r="A285">
        <v>33281</v>
      </c>
      <c r="B285" t="s">
        <v>395</v>
      </c>
      <c r="C285" t="s">
        <v>77</v>
      </c>
      <c r="D285">
        <v>332810202</v>
      </c>
      <c r="E285" t="s">
        <v>401</v>
      </c>
      <c r="F285">
        <v>0.7416118982152613</v>
      </c>
      <c r="G285">
        <v>1.0874592251529211</v>
      </c>
      <c r="H285">
        <v>1.1190334697138038</v>
      </c>
      <c r="I285">
        <v>1.1318135213953642</v>
      </c>
      <c r="J285">
        <v>0.69106897383653865</v>
      </c>
    </row>
    <row r="286" spans="1:10" x14ac:dyDescent="0.25">
      <c r="A286">
        <v>33281</v>
      </c>
      <c r="B286" t="s">
        <v>395</v>
      </c>
      <c r="C286" t="s">
        <v>79</v>
      </c>
      <c r="D286">
        <v>332810203</v>
      </c>
      <c r="E286" t="s">
        <v>402</v>
      </c>
      <c r="F286">
        <v>0.5800584336396033</v>
      </c>
      <c r="G286">
        <v>1.5291597095775937</v>
      </c>
      <c r="H286">
        <v>1.1365722590941962</v>
      </c>
      <c r="I286">
        <v>1.0703575835820411</v>
      </c>
      <c r="J286">
        <v>0.52890161817976711</v>
      </c>
    </row>
    <row r="287" spans="1:10" x14ac:dyDescent="0.25">
      <c r="A287">
        <v>33281</v>
      </c>
      <c r="B287" t="s">
        <v>395</v>
      </c>
      <c r="C287" t="s">
        <v>83</v>
      </c>
      <c r="D287">
        <v>332810301</v>
      </c>
      <c r="E287" t="s">
        <v>403</v>
      </c>
      <c r="F287">
        <v>1.1265919846898209</v>
      </c>
      <c r="G287">
        <v>1.1299899020671764</v>
      </c>
      <c r="H287">
        <v>1.1296978301077392</v>
      </c>
      <c r="I287">
        <v>1.0297724346856085</v>
      </c>
      <c r="J287">
        <v>0.69164057761969544</v>
      </c>
    </row>
    <row r="288" spans="1:10" x14ac:dyDescent="0.25">
      <c r="A288">
        <v>33281</v>
      </c>
      <c r="B288" t="s">
        <v>395</v>
      </c>
      <c r="C288" t="s">
        <v>85</v>
      </c>
      <c r="D288">
        <v>332810302</v>
      </c>
      <c r="E288" t="s">
        <v>404</v>
      </c>
      <c r="F288">
        <v>0.66186558773171034</v>
      </c>
      <c r="G288">
        <v>1.3192645035580532</v>
      </c>
      <c r="H288">
        <v>1.2269035013438088</v>
      </c>
      <c r="I288">
        <v>1.0487728554234217</v>
      </c>
      <c r="J288">
        <v>0.56488992393852078</v>
      </c>
    </row>
    <row r="289" spans="1:10" x14ac:dyDescent="0.25">
      <c r="A289">
        <v>33281</v>
      </c>
      <c r="B289" t="s">
        <v>395</v>
      </c>
      <c r="C289" t="s">
        <v>105</v>
      </c>
      <c r="D289">
        <v>332810401</v>
      </c>
      <c r="E289" t="s">
        <v>405</v>
      </c>
      <c r="F289">
        <v>1.0655935434787756</v>
      </c>
      <c r="G289">
        <v>0.95179057659458055</v>
      </c>
      <c r="H289">
        <v>1.2237069403047482</v>
      </c>
      <c r="I289">
        <v>0.96850291291297164</v>
      </c>
      <c r="J289">
        <v>0.800984006452922</v>
      </c>
    </row>
    <row r="290" spans="1:10" x14ac:dyDescent="0.25">
      <c r="A290">
        <v>33281</v>
      </c>
      <c r="B290" t="s">
        <v>395</v>
      </c>
      <c r="C290" t="s">
        <v>107</v>
      </c>
      <c r="D290">
        <v>332810402</v>
      </c>
      <c r="E290" t="s">
        <v>406</v>
      </c>
      <c r="F290">
        <v>1.1774908219609039</v>
      </c>
      <c r="G290">
        <v>1.3094164136733704</v>
      </c>
      <c r="H290">
        <v>1.1912107917173844</v>
      </c>
      <c r="I290">
        <v>0.99440485106621446</v>
      </c>
      <c r="J290">
        <v>0.54579943345707593</v>
      </c>
    </row>
    <row r="291" spans="1:10" x14ac:dyDescent="0.25">
      <c r="A291">
        <v>33281</v>
      </c>
      <c r="B291" t="s">
        <v>395</v>
      </c>
      <c r="C291" t="s">
        <v>115</v>
      </c>
      <c r="D291">
        <v>332810501</v>
      </c>
      <c r="E291" t="s">
        <v>407</v>
      </c>
      <c r="F291">
        <v>0.90858379650636312</v>
      </c>
      <c r="G291">
        <v>1.2169157394874552</v>
      </c>
      <c r="H291">
        <v>1.1430258950692396</v>
      </c>
      <c r="I291">
        <v>1.0161040634520238</v>
      </c>
      <c r="J291">
        <v>0.70293024340558397</v>
      </c>
    </row>
    <row r="292" spans="1:10" x14ac:dyDescent="0.25">
      <c r="A292">
        <v>33281</v>
      </c>
      <c r="B292" t="s">
        <v>395</v>
      </c>
      <c r="C292" t="s">
        <v>117</v>
      </c>
      <c r="D292">
        <v>332810502</v>
      </c>
      <c r="E292" t="s">
        <v>408</v>
      </c>
      <c r="F292">
        <v>1.0067506322069555</v>
      </c>
      <c r="G292">
        <v>0.84702535990582439</v>
      </c>
      <c r="H292">
        <v>1.1678286160776301</v>
      </c>
      <c r="I292">
        <v>0.99947232430375954</v>
      </c>
      <c r="J292">
        <v>0.90227108511469867</v>
      </c>
    </row>
    <row r="293" spans="1:10" x14ac:dyDescent="0.25">
      <c r="A293">
        <v>33281</v>
      </c>
      <c r="B293" t="s">
        <v>395</v>
      </c>
      <c r="C293" t="s">
        <v>131</v>
      </c>
      <c r="D293">
        <v>332810601</v>
      </c>
      <c r="E293" t="s">
        <v>409</v>
      </c>
      <c r="F293">
        <v>0.93968571097711961</v>
      </c>
      <c r="G293">
        <v>0.82666305615774538</v>
      </c>
      <c r="H293">
        <v>0.97209650646703027</v>
      </c>
      <c r="I293">
        <v>1.0759214956474448</v>
      </c>
      <c r="J293">
        <v>1.0476006588483504</v>
      </c>
    </row>
    <row r="294" spans="1:10" x14ac:dyDescent="0.25">
      <c r="A294">
        <v>33281</v>
      </c>
      <c r="B294" t="s">
        <v>395</v>
      </c>
      <c r="C294" t="s">
        <v>149</v>
      </c>
      <c r="D294">
        <v>332810701</v>
      </c>
      <c r="E294" t="s">
        <v>410</v>
      </c>
      <c r="F294">
        <v>0.71078915041878321</v>
      </c>
      <c r="G294">
        <v>1.2898458223977218</v>
      </c>
      <c r="H294">
        <v>1.0240642093110621</v>
      </c>
      <c r="I294">
        <v>1.0984054575707456</v>
      </c>
      <c r="J294">
        <v>0.73021544349476641</v>
      </c>
    </row>
    <row r="295" spans="1:10" x14ac:dyDescent="0.25">
      <c r="A295">
        <v>33281</v>
      </c>
      <c r="B295" t="s">
        <v>395</v>
      </c>
      <c r="C295" t="s">
        <v>161</v>
      </c>
      <c r="D295">
        <v>332810801</v>
      </c>
      <c r="E295" t="s">
        <v>411</v>
      </c>
      <c r="F295">
        <v>0.56722528245288639</v>
      </c>
      <c r="G295">
        <v>0.41360156708872409</v>
      </c>
      <c r="H295">
        <v>1.0072305874633163</v>
      </c>
      <c r="I295">
        <v>1.3358905169566964</v>
      </c>
      <c r="J295">
        <v>0.99461587489557979</v>
      </c>
    </row>
    <row r="296" spans="1:10" x14ac:dyDescent="0.25">
      <c r="A296">
        <v>33281</v>
      </c>
      <c r="B296" t="s">
        <v>395</v>
      </c>
      <c r="C296" t="s">
        <v>179</v>
      </c>
      <c r="D296">
        <v>332810901</v>
      </c>
      <c r="E296" t="s">
        <v>412</v>
      </c>
      <c r="F296">
        <v>1.061120659529144</v>
      </c>
      <c r="G296">
        <v>1.4819302485627464</v>
      </c>
      <c r="H296">
        <v>1.3053218442980183</v>
      </c>
      <c r="I296">
        <v>0.88001869781112763</v>
      </c>
      <c r="J296">
        <v>0.5050931748018832</v>
      </c>
    </row>
    <row r="297" spans="1:10" x14ac:dyDescent="0.25">
      <c r="A297">
        <v>33281</v>
      </c>
      <c r="B297" t="s">
        <v>395</v>
      </c>
      <c r="C297" t="s">
        <v>189</v>
      </c>
      <c r="D297">
        <v>332811001</v>
      </c>
      <c r="E297" t="s">
        <v>413</v>
      </c>
      <c r="F297">
        <v>0.54846644448092463</v>
      </c>
      <c r="G297">
        <v>1.0941767209604707</v>
      </c>
      <c r="H297">
        <v>1.1472834800835781</v>
      </c>
      <c r="I297">
        <v>1.235205367128752</v>
      </c>
      <c r="J297">
        <v>0.55935871876412468</v>
      </c>
    </row>
    <row r="298" spans="1:10" x14ac:dyDescent="0.25">
      <c r="A298">
        <v>33281</v>
      </c>
      <c r="B298" t="s">
        <v>395</v>
      </c>
      <c r="C298" t="s">
        <v>201</v>
      </c>
      <c r="D298">
        <v>332811101</v>
      </c>
      <c r="E298" t="s">
        <v>414</v>
      </c>
      <c r="F298">
        <v>0.75774670903476693</v>
      </c>
      <c r="G298">
        <v>1.2700537261774429</v>
      </c>
      <c r="H298">
        <v>1.2936857878689305</v>
      </c>
      <c r="I298">
        <v>1.0172941421443034</v>
      </c>
      <c r="J298">
        <v>0.53772890527038908</v>
      </c>
    </row>
    <row r="299" spans="1:10" x14ac:dyDescent="0.25">
      <c r="A299">
        <v>33281</v>
      </c>
      <c r="B299" t="s">
        <v>395</v>
      </c>
      <c r="C299" t="s">
        <v>217</v>
      </c>
      <c r="D299">
        <v>332811201</v>
      </c>
      <c r="E299" t="s">
        <v>415</v>
      </c>
      <c r="F299">
        <v>1.0955340493787933</v>
      </c>
      <c r="G299">
        <v>1.2047307895409047</v>
      </c>
      <c r="H299">
        <v>1.358631705869408</v>
      </c>
      <c r="I299">
        <v>0.8751528721044558</v>
      </c>
      <c r="J299">
        <v>0.61471762459603163</v>
      </c>
    </row>
    <row r="300" spans="1:10" x14ac:dyDescent="0.25">
      <c r="A300">
        <v>33281</v>
      </c>
      <c r="B300" t="s">
        <v>395</v>
      </c>
      <c r="C300" t="s">
        <v>235</v>
      </c>
      <c r="D300">
        <v>332811301</v>
      </c>
      <c r="E300" t="s">
        <v>416</v>
      </c>
      <c r="F300">
        <v>0.40060285573235105</v>
      </c>
      <c r="G300">
        <v>0.62915161455227064</v>
      </c>
      <c r="H300">
        <v>0.98118152054616137</v>
      </c>
      <c r="I300">
        <v>0.93374615515117543</v>
      </c>
      <c r="J300">
        <v>1.5172865171532068</v>
      </c>
    </row>
    <row r="301" spans="1:10" x14ac:dyDescent="0.25">
      <c r="A301">
        <v>33281</v>
      </c>
      <c r="B301" t="s">
        <v>395</v>
      </c>
      <c r="C301" t="s">
        <v>417</v>
      </c>
      <c r="D301">
        <v>332811401</v>
      </c>
      <c r="E301" t="s">
        <v>418</v>
      </c>
      <c r="F301">
        <v>0.95058304750049394</v>
      </c>
      <c r="G301">
        <v>0.48747824856350269</v>
      </c>
      <c r="H301">
        <v>0.9091173410710196</v>
      </c>
      <c r="I301">
        <v>1.0638727379782695</v>
      </c>
      <c r="J301">
        <v>1.346159203333249</v>
      </c>
    </row>
    <row r="302" spans="1:10" x14ac:dyDescent="0.25">
      <c r="A302">
        <v>33281</v>
      </c>
      <c r="B302" t="s">
        <v>395</v>
      </c>
      <c r="C302" t="s">
        <v>419</v>
      </c>
      <c r="D302">
        <v>332811501</v>
      </c>
      <c r="E302" t="s">
        <v>420</v>
      </c>
      <c r="F302">
        <v>3.2048228458588084</v>
      </c>
      <c r="G302">
        <v>1.0785456249467495</v>
      </c>
      <c r="H302">
        <v>0.58870891232769684</v>
      </c>
      <c r="I302">
        <v>0.77812179595931286</v>
      </c>
      <c r="J302">
        <v>1.123915938632005</v>
      </c>
    </row>
    <row r="303" spans="1:10" x14ac:dyDescent="0.25">
      <c r="A303">
        <v>33281</v>
      </c>
      <c r="B303" t="s">
        <v>395</v>
      </c>
      <c r="C303" t="s">
        <v>421</v>
      </c>
      <c r="D303">
        <v>332811502</v>
      </c>
      <c r="E303" t="s">
        <v>422</v>
      </c>
      <c r="F303">
        <v>0</v>
      </c>
      <c r="G303">
        <v>0.3423954364910316</v>
      </c>
      <c r="H303">
        <v>0.37378343639853767</v>
      </c>
      <c r="I303">
        <v>2.5196324821539653</v>
      </c>
      <c r="J303">
        <v>0.2140792264060962</v>
      </c>
    </row>
    <row r="304" spans="1:10" x14ac:dyDescent="0.25">
      <c r="A304">
        <v>33281</v>
      </c>
      <c r="B304" t="s">
        <v>395</v>
      </c>
      <c r="C304" t="s">
        <v>423</v>
      </c>
      <c r="D304">
        <v>332811503</v>
      </c>
      <c r="E304" t="s">
        <v>424</v>
      </c>
      <c r="F304">
        <v>1.0885947166639973</v>
      </c>
      <c r="G304">
        <v>1.9538870017151263E-2</v>
      </c>
      <c r="H304">
        <v>0.33061551235794567</v>
      </c>
      <c r="I304">
        <v>0.91344732569136733</v>
      </c>
      <c r="J304">
        <v>2.4799449515467065</v>
      </c>
    </row>
    <row r="305" spans="1:10" x14ac:dyDescent="0.25">
      <c r="A305">
        <v>33281</v>
      </c>
      <c r="B305" t="s">
        <v>395</v>
      </c>
      <c r="C305" t="s">
        <v>425</v>
      </c>
      <c r="D305">
        <v>332811504</v>
      </c>
      <c r="E305" t="s">
        <v>426</v>
      </c>
      <c r="F305">
        <v>2.6706857048823398</v>
      </c>
      <c r="G305">
        <v>0</v>
      </c>
      <c r="H305">
        <v>0</v>
      </c>
      <c r="I305">
        <v>0.5187478639728752</v>
      </c>
      <c r="J305">
        <v>2.9971091696853467</v>
      </c>
    </row>
    <row r="306" spans="1:10" x14ac:dyDescent="0.25">
      <c r="A306">
        <v>33284</v>
      </c>
      <c r="B306" t="s">
        <v>427</v>
      </c>
      <c r="C306" t="s">
        <v>22</v>
      </c>
      <c r="D306">
        <v>332840000</v>
      </c>
      <c r="E306" t="s">
        <v>427</v>
      </c>
      <c r="F306">
        <v>1.2397767295391908</v>
      </c>
      <c r="G306">
        <v>0.57021754510401979</v>
      </c>
      <c r="H306">
        <v>0.88818752730290818</v>
      </c>
      <c r="I306">
        <v>1.0475295357595391</v>
      </c>
      <c r="J306">
        <v>1.2608728131654989</v>
      </c>
    </row>
    <row r="307" spans="1:10" x14ac:dyDescent="0.25">
      <c r="A307">
        <v>33285</v>
      </c>
      <c r="B307" t="s">
        <v>428</v>
      </c>
      <c r="C307" t="s">
        <v>22</v>
      </c>
      <c r="D307">
        <v>332850000</v>
      </c>
      <c r="E307" t="s">
        <v>428</v>
      </c>
      <c r="F307">
        <v>1.4567376572085493</v>
      </c>
      <c r="G307">
        <v>0.21788800503974742</v>
      </c>
      <c r="H307">
        <v>0.95144874719627781</v>
      </c>
      <c r="I307">
        <v>0.66022455414729575</v>
      </c>
      <c r="J307">
        <v>1.9072512897997662</v>
      </c>
    </row>
    <row r="308" spans="1:10" x14ac:dyDescent="0.25">
      <c r="A308">
        <v>33293</v>
      </c>
      <c r="B308" t="s">
        <v>429</v>
      </c>
      <c r="C308" t="s">
        <v>22</v>
      </c>
      <c r="D308">
        <v>332930000</v>
      </c>
      <c r="E308" t="s">
        <v>429</v>
      </c>
      <c r="F308">
        <v>1.7942058403456649</v>
      </c>
      <c r="G308">
        <v>0.6385212194021942</v>
      </c>
      <c r="H308">
        <v>0.89404957084515091</v>
      </c>
      <c r="I308">
        <v>1.0214726279002562</v>
      </c>
      <c r="J308">
        <v>1.0935398321824914</v>
      </c>
    </row>
    <row r="309" spans="1:10" x14ac:dyDescent="0.25">
      <c r="A309">
        <v>33295</v>
      </c>
      <c r="B309" t="s">
        <v>430</v>
      </c>
      <c r="C309" t="s">
        <v>22</v>
      </c>
      <c r="D309">
        <v>332950000</v>
      </c>
      <c r="E309" t="s">
        <v>430</v>
      </c>
      <c r="F309">
        <v>3.2048228458588084</v>
      </c>
      <c r="G309">
        <v>0.71903041663116651</v>
      </c>
      <c r="H309">
        <v>0.78494521643692916</v>
      </c>
      <c r="I309">
        <v>0.31124871838372514</v>
      </c>
      <c r="J309">
        <v>1.7982655018112081</v>
      </c>
    </row>
    <row r="310" spans="1:10" x14ac:dyDescent="0.25">
      <c r="A310">
        <v>33297</v>
      </c>
      <c r="B310" t="s">
        <v>431</v>
      </c>
      <c r="C310" t="s">
        <v>22</v>
      </c>
      <c r="D310">
        <v>332970000</v>
      </c>
      <c r="E310" t="s">
        <v>431</v>
      </c>
      <c r="F310">
        <v>0.96789951720568035</v>
      </c>
      <c r="G310">
        <v>0.24128537470844513</v>
      </c>
      <c r="H310">
        <v>0.86923463565163295</v>
      </c>
      <c r="I310">
        <v>0.81467785348760269</v>
      </c>
      <c r="J310">
        <v>1.9008511176863441</v>
      </c>
    </row>
    <row r="311" spans="1:10" x14ac:dyDescent="0.25">
      <c r="A311">
        <v>33303</v>
      </c>
      <c r="B311" t="s">
        <v>432</v>
      </c>
      <c r="C311" t="s">
        <v>22</v>
      </c>
      <c r="D311">
        <v>333030000</v>
      </c>
      <c r="E311" t="s">
        <v>432</v>
      </c>
      <c r="F311">
        <v>1.3493990929931823</v>
      </c>
      <c r="G311">
        <v>0.37843706138482441</v>
      </c>
      <c r="H311">
        <v>0.99150974707822626</v>
      </c>
      <c r="I311">
        <v>0.85183859768177417</v>
      </c>
      <c r="J311">
        <v>1.5143288436304909</v>
      </c>
    </row>
    <row r="312" spans="1:10" x14ac:dyDescent="0.25">
      <c r="A312">
        <v>33310</v>
      </c>
      <c r="B312" t="s">
        <v>433</v>
      </c>
      <c r="C312" t="s">
        <v>22</v>
      </c>
      <c r="D312">
        <v>333100000</v>
      </c>
      <c r="E312" t="s">
        <v>433</v>
      </c>
      <c r="F312">
        <v>2.8277848639930663</v>
      </c>
      <c r="G312">
        <v>0.84591813721313702</v>
      </c>
      <c r="H312">
        <v>0.46173248025701713</v>
      </c>
      <c r="I312">
        <v>0.91543740701095633</v>
      </c>
      <c r="J312">
        <v>1.3222540454494178</v>
      </c>
    </row>
    <row r="313" spans="1:10" x14ac:dyDescent="0.25">
      <c r="A313">
        <v>33311</v>
      </c>
      <c r="B313" t="s">
        <v>434</v>
      </c>
      <c r="C313" t="s">
        <v>22</v>
      </c>
      <c r="D313">
        <v>333110000</v>
      </c>
      <c r="E313" t="s">
        <v>434</v>
      </c>
      <c r="F313">
        <v>1.3695824127601746</v>
      </c>
      <c r="G313">
        <v>0.67601150281562661</v>
      </c>
      <c r="H313">
        <v>0.83861668422748836</v>
      </c>
      <c r="I313">
        <v>0.87788100056948115</v>
      </c>
      <c r="J313">
        <v>1.4601301083082459</v>
      </c>
    </row>
    <row r="314" spans="1:10" x14ac:dyDescent="0.25">
      <c r="A314">
        <v>33312</v>
      </c>
      <c r="B314" t="s">
        <v>435</v>
      </c>
      <c r="C314" t="s">
        <v>13</v>
      </c>
      <c r="D314">
        <v>333120101</v>
      </c>
      <c r="E314" t="s">
        <v>368</v>
      </c>
      <c r="F314">
        <v>0.7565032468765428</v>
      </c>
      <c r="G314">
        <v>0.5554741416034763</v>
      </c>
      <c r="H314">
        <v>1.1622579385010323</v>
      </c>
      <c r="I314">
        <v>1.0419484993103245</v>
      </c>
      <c r="J314">
        <v>1.0997975708502024</v>
      </c>
    </row>
    <row r="315" spans="1:10" x14ac:dyDescent="0.25">
      <c r="A315">
        <v>33312</v>
      </c>
      <c r="B315" t="s">
        <v>435</v>
      </c>
      <c r="C315" t="s">
        <v>15</v>
      </c>
      <c r="D315">
        <v>333120102</v>
      </c>
      <c r="E315" t="s">
        <v>37</v>
      </c>
      <c r="F315">
        <v>0.97289264963570965</v>
      </c>
      <c r="G315">
        <v>0.51359315473654743</v>
      </c>
      <c r="H315">
        <v>0.78494521643692916</v>
      </c>
      <c r="I315">
        <v>1.0893705143430379</v>
      </c>
      <c r="J315">
        <v>1.4289788362606921</v>
      </c>
    </row>
    <row r="316" spans="1:10" x14ac:dyDescent="0.25">
      <c r="A316">
        <v>33312</v>
      </c>
      <c r="B316" t="s">
        <v>435</v>
      </c>
      <c r="C316" t="s">
        <v>17</v>
      </c>
      <c r="D316">
        <v>333120103</v>
      </c>
      <c r="E316" t="s">
        <v>369</v>
      </c>
      <c r="F316">
        <v>0.5934857121960756</v>
      </c>
      <c r="G316">
        <v>0.41156623174174511</v>
      </c>
      <c r="H316">
        <v>1.0835944065290941</v>
      </c>
      <c r="I316">
        <v>1.006056463462546</v>
      </c>
      <c r="J316">
        <v>1.3774592648553867</v>
      </c>
    </row>
    <row r="317" spans="1:10" x14ac:dyDescent="0.25">
      <c r="A317">
        <v>33318</v>
      </c>
      <c r="B317" t="s">
        <v>436</v>
      </c>
      <c r="C317" t="s">
        <v>13</v>
      </c>
      <c r="D317">
        <v>333180101</v>
      </c>
      <c r="E317" t="s">
        <v>437</v>
      </c>
      <c r="F317">
        <v>1.2576585350358145</v>
      </c>
      <c r="G317">
        <v>1.7524045954384369</v>
      </c>
      <c r="H317">
        <v>1.1889015326411319</v>
      </c>
      <c r="I317">
        <v>0.7853539090370758</v>
      </c>
      <c r="J317">
        <v>0.5509315995221945</v>
      </c>
    </row>
    <row r="318" spans="1:10" x14ac:dyDescent="0.25">
      <c r="A318">
        <v>33318</v>
      </c>
      <c r="B318" t="s">
        <v>436</v>
      </c>
      <c r="C318" t="s">
        <v>15</v>
      </c>
      <c r="D318">
        <v>333180102</v>
      </c>
      <c r="E318" t="s">
        <v>438</v>
      </c>
      <c r="F318">
        <v>0.41153423381814552</v>
      </c>
      <c r="G318">
        <v>0.64631947562352043</v>
      </c>
      <c r="H318">
        <v>0.86306175483033143</v>
      </c>
      <c r="I318">
        <v>1.3688948448979243</v>
      </c>
      <c r="J318">
        <v>1.0102615178714651</v>
      </c>
    </row>
    <row r="319" spans="1:10" x14ac:dyDescent="0.25">
      <c r="A319">
        <v>33318</v>
      </c>
      <c r="B319" t="s">
        <v>436</v>
      </c>
      <c r="C319" t="s">
        <v>17</v>
      </c>
      <c r="D319">
        <v>333180103</v>
      </c>
      <c r="E319" t="s">
        <v>439</v>
      </c>
      <c r="F319">
        <v>0.86773181747079642</v>
      </c>
      <c r="G319">
        <v>1.3238466154581043</v>
      </c>
      <c r="H319">
        <v>1.1051575249473009</v>
      </c>
      <c r="I319">
        <v>0.93262251356856263</v>
      </c>
      <c r="J319">
        <v>0.81149165244188093</v>
      </c>
    </row>
    <row r="320" spans="1:10" x14ac:dyDescent="0.25">
      <c r="A320">
        <v>33318</v>
      </c>
      <c r="B320" t="s">
        <v>436</v>
      </c>
      <c r="C320" t="s">
        <v>19</v>
      </c>
      <c r="D320">
        <v>333180104</v>
      </c>
      <c r="E320" t="s">
        <v>440</v>
      </c>
      <c r="F320">
        <v>0.81281738844245144</v>
      </c>
      <c r="G320">
        <v>1.1723322010290758</v>
      </c>
      <c r="H320">
        <v>1.2940220053579812</v>
      </c>
      <c r="I320">
        <v>0.80067605091465521</v>
      </c>
      <c r="J320">
        <v>0.89587502354725035</v>
      </c>
    </row>
    <row r="321" spans="1:10" x14ac:dyDescent="0.25">
      <c r="A321">
        <v>33318</v>
      </c>
      <c r="B321" t="s">
        <v>436</v>
      </c>
      <c r="C321" t="s">
        <v>47</v>
      </c>
      <c r="D321">
        <v>333180105</v>
      </c>
      <c r="E321" t="s">
        <v>441</v>
      </c>
      <c r="F321">
        <v>1.249586889440361</v>
      </c>
      <c r="G321">
        <v>1.0554574923026296</v>
      </c>
      <c r="H321">
        <v>1.116206500437835</v>
      </c>
      <c r="I321">
        <v>0.94231263363880091</v>
      </c>
      <c r="J321">
        <v>0.84551474282407724</v>
      </c>
    </row>
    <row r="322" spans="1:10" x14ac:dyDescent="0.25">
      <c r="A322">
        <v>33318</v>
      </c>
      <c r="B322" t="s">
        <v>436</v>
      </c>
      <c r="C322" t="s">
        <v>49</v>
      </c>
      <c r="D322">
        <v>333180106</v>
      </c>
      <c r="E322" t="s">
        <v>272</v>
      </c>
      <c r="F322">
        <v>1.0747881495258198</v>
      </c>
      <c r="G322">
        <v>1.6660460873161174</v>
      </c>
      <c r="H322">
        <v>1.4239097676218684</v>
      </c>
      <c r="I322">
        <v>0.64527173323455211</v>
      </c>
      <c r="J322">
        <v>0.58937055318507581</v>
      </c>
    </row>
    <row r="323" spans="1:10" x14ac:dyDescent="0.25">
      <c r="A323">
        <v>33318</v>
      </c>
      <c r="B323" t="s">
        <v>436</v>
      </c>
      <c r="C323" t="s">
        <v>51</v>
      </c>
      <c r="D323">
        <v>333180107</v>
      </c>
      <c r="E323" t="s">
        <v>442</v>
      </c>
      <c r="F323">
        <v>1.0338138212447767</v>
      </c>
      <c r="G323">
        <v>1.2467059643201677</v>
      </c>
      <c r="H323">
        <v>1.2185641464847488</v>
      </c>
      <c r="I323">
        <v>0.85342390524569789</v>
      </c>
      <c r="J323">
        <v>0.79761776290013264</v>
      </c>
    </row>
    <row r="324" spans="1:10" x14ac:dyDescent="0.25">
      <c r="A324">
        <v>33318</v>
      </c>
      <c r="B324" t="s">
        <v>436</v>
      </c>
      <c r="C324" t="s">
        <v>53</v>
      </c>
      <c r="D324">
        <v>333180108</v>
      </c>
      <c r="E324" t="s">
        <v>443</v>
      </c>
      <c r="F324">
        <v>0.70854926864225354</v>
      </c>
      <c r="G324">
        <v>1.1250135770419611</v>
      </c>
      <c r="H324">
        <v>1.0279044500959786</v>
      </c>
      <c r="I324">
        <v>0.99514896353980153</v>
      </c>
      <c r="J324">
        <v>0.97864789214215409</v>
      </c>
    </row>
    <row r="325" spans="1:10" x14ac:dyDescent="0.25">
      <c r="A325">
        <v>33318</v>
      </c>
      <c r="B325" t="s">
        <v>436</v>
      </c>
      <c r="C325" t="s">
        <v>55</v>
      </c>
      <c r="D325">
        <v>333180109</v>
      </c>
      <c r="E325" t="s">
        <v>444</v>
      </c>
      <c r="F325">
        <v>1.1611676977749306</v>
      </c>
      <c r="G325">
        <v>1.1115446054201605</v>
      </c>
      <c r="H325">
        <v>1.3272020567774163</v>
      </c>
      <c r="I325">
        <v>0.8720978582732396</v>
      </c>
      <c r="J325">
        <v>0.69498183644877609</v>
      </c>
    </row>
    <row r="326" spans="1:10" x14ac:dyDescent="0.25">
      <c r="A326">
        <v>33318</v>
      </c>
      <c r="B326" t="s">
        <v>436</v>
      </c>
      <c r="C326" t="s">
        <v>57</v>
      </c>
      <c r="D326">
        <v>333180110</v>
      </c>
      <c r="E326" t="s">
        <v>445</v>
      </c>
      <c r="F326">
        <v>1.2819291383435234</v>
      </c>
      <c r="G326">
        <v>1.1264809860554941</v>
      </c>
      <c r="H326">
        <v>1.0335112016419565</v>
      </c>
      <c r="I326">
        <v>1.0893705143430379</v>
      </c>
      <c r="J326">
        <v>0.67434956317920303</v>
      </c>
    </row>
    <row r="327" spans="1:10" x14ac:dyDescent="0.25">
      <c r="A327">
        <v>33318</v>
      </c>
      <c r="B327" t="s">
        <v>436</v>
      </c>
      <c r="C327" t="s">
        <v>344</v>
      </c>
      <c r="D327">
        <v>333180111</v>
      </c>
      <c r="E327" t="s">
        <v>446</v>
      </c>
      <c r="F327">
        <v>0.62976868150063914</v>
      </c>
      <c r="G327">
        <v>1.3501444504428015</v>
      </c>
      <c r="H327">
        <v>1.1996979290520751</v>
      </c>
      <c r="I327">
        <v>0.93782364927847306</v>
      </c>
      <c r="J327">
        <v>0.7460053391793221</v>
      </c>
    </row>
    <row r="328" spans="1:10" x14ac:dyDescent="0.25">
      <c r="A328">
        <v>33318</v>
      </c>
      <c r="B328" t="s">
        <v>436</v>
      </c>
      <c r="C328" t="s">
        <v>447</v>
      </c>
      <c r="D328">
        <v>333180112</v>
      </c>
      <c r="E328" t="s">
        <v>448</v>
      </c>
      <c r="F328">
        <v>0.68974665116736666</v>
      </c>
      <c r="G328">
        <v>0.96438889317342968</v>
      </c>
      <c r="H328">
        <v>0.85937545530056803</v>
      </c>
      <c r="I328">
        <v>1.1397566917732167</v>
      </c>
      <c r="J328">
        <v>1.0685264444636156</v>
      </c>
    </row>
    <row r="329" spans="1:10" x14ac:dyDescent="0.25">
      <c r="A329">
        <v>33318</v>
      </c>
      <c r="B329" t="s">
        <v>436</v>
      </c>
      <c r="C329" t="s">
        <v>449</v>
      </c>
      <c r="D329">
        <v>333180113</v>
      </c>
      <c r="E329" t="s">
        <v>450</v>
      </c>
      <c r="F329">
        <v>0.60851066693521672</v>
      </c>
      <c r="G329">
        <v>1.2742311180805481</v>
      </c>
      <c r="H329">
        <v>1.0681216552780999</v>
      </c>
      <c r="I329">
        <v>0.99481394166950121</v>
      </c>
      <c r="J329">
        <v>0.86783382603230774</v>
      </c>
    </row>
    <row r="330" spans="1:10" x14ac:dyDescent="0.25">
      <c r="A330">
        <v>33318</v>
      </c>
      <c r="B330" t="s">
        <v>436</v>
      </c>
      <c r="C330" t="s">
        <v>451</v>
      </c>
      <c r="D330">
        <v>333180115</v>
      </c>
      <c r="E330" t="s">
        <v>452</v>
      </c>
      <c r="F330">
        <v>0.67775709731153044</v>
      </c>
      <c r="G330">
        <v>1.7378378649695867</v>
      </c>
      <c r="H330">
        <v>1.2331465635867165</v>
      </c>
      <c r="I330">
        <v>0.86510217798497624</v>
      </c>
      <c r="J330">
        <v>0.55686469466963395</v>
      </c>
    </row>
    <row r="331" spans="1:10" x14ac:dyDescent="0.25">
      <c r="A331">
        <v>33318</v>
      </c>
      <c r="B331" t="s">
        <v>436</v>
      </c>
      <c r="C331" t="s">
        <v>453</v>
      </c>
      <c r="D331">
        <v>333180116</v>
      </c>
      <c r="E331" t="s">
        <v>454</v>
      </c>
      <c r="F331">
        <v>0.6540454787466955</v>
      </c>
      <c r="G331">
        <v>1.4674090135329927</v>
      </c>
      <c r="H331">
        <v>1.313581790772004</v>
      </c>
      <c r="I331">
        <v>0.87657802320314426</v>
      </c>
      <c r="J331">
        <v>0.6238880312406232</v>
      </c>
    </row>
    <row r="332" spans="1:10" x14ac:dyDescent="0.25">
      <c r="A332">
        <v>33318</v>
      </c>
      <c r="B332" t="s">
        <v>436</v>
      </c>
      <c r="C332" t="s">
        <v>455</v>
      </c>
      <c r="D332">
        <v>333180117</v>
      </c>
      <c r="E332" t="s">
        <v>456</v>
      </c>
      <c r="F332">
        <v>0.49457142683006294</v>
      </c>
      <c r="G332">
        <v>1.7309991511491043</v>
      </c>
      <c r="H332">
        <v>1.3324687316058983</v>
      </c>
      <c r="I332">
        <v>0.82615400558643093</v>
      </c>
      <c r="J332">
        <v>0.55502021660839751</v>
      </c>
    </row>
    <row r="333" spans="1:10" x14ac:dyDescent="0.25">
      <c r="A333">
        <v>33318</v>
      </c>
      <c r="B333" t="s">
        <v>436</v>
      </c>
      <c r="C333" t="s">
        <v>457</v>
      </c>
      <c r="D333">
        <v>333180118</v>
      </c>
      <c r="E333" t="s">
        <v>458</v>
      </c>
      <c r="F333">
        <v>0</v>
      </c>
      <c r="G333">
        <v>1.1597264784373653</v>
      </c>
      <c r="H333">
        <v>1.6458528731742064</v>
      </c>
      <c r="I333">
        <v>0.70281968667292771</v>
      </c>
      <c r="J333">
        <v>0.87012846861832649</v>
      </c>
    </row>
    <row r="334" spans="1:10" x14ac:dyDescent="0.25">
      <c r="A334">
        <v>33318</v>
      </c>
      <c r="B334" t="s">
        <v>436</v>
      </c>
      <c r="C334" t="s">
        <v>459</v>
      </c>
      <c r="D334">
        <v>333180119</v>
      </c>
      <c r="E334" t="s">
        <v>460</v>
      </c>
      <c r="F334">
        <v>0.41352552849791074</v>
      </c>
      <c r="G334">
        <v>0.32472341396246224</v>
      </c>
      <c r="H334">
        <v>0.59503911568605916</v>
      </c>
      <c r="I334">
        <v>1.3152768422021934</v>
      </c>
      <c r="J334">
        <v>1.5952355258002653</v>
      </c>
    </row>
    <row r="335" spans="1:10" x14ac:dyDescent="0.25">
      <c r="A335">
        <v>33318</v>
      </c>
      <c r="B335" t="s">
        <v>436</v>
      </c>
      <c r="C335" t="s">
        <v>461</v>
      </c>
      <c r="D335">
        <v>333180120</v>
      </c>
      <c r="E335" t="s">
        <v>462</v>
      </c>
      <c r="F335">
        <v>1.4567376572085493</v>
      </c>
      <c r="G335">
        <v>1.525216035278232</v>
      </c>
      <c r="H335">
        <v>0.95144874719627781</v>
      </c>
      <c r="I335">
        <v>1.3204491082945915</v>
      </c>
      <c r="J335">
        <v>0.13623223498569759</v>
      </c>
    </row>
    <row r="336" spans="1:10" x14ac:dyDescent="0.25">
      <c r="A336">
        <v>33318</v>
      </c>
      <c r="B336" t="s">
        <v>436</v>
      </c>
      <c r="C336" t="s">
        <v>463</v>
      </c>
      <c r="D336">
        <v>333180121</v>
      </c>
      <c r="E336" t="s">
        <v>464</v>
      </c>
      <c r="F336">
        <v>0.56722528245288639</v>
      </c>
      <c r="G336">
        <v>0.67873077676098303</v>
      </c>
      <c r="H336">
        <v>0.98407586131473412</v>
      </c>
      <c r="I336">
        <v>1.055858484192578</v>
      </c>
      <c r="J336">
        <v>1.2598467748677344</v>
      </c>
    </row>
    <row r="337" spans="1:10" x14ac:dyDescent="0.25">
      <c r="A337">
        <v>33318</v>
      </c>
      <c r="B337" t="s">
        <v>436</v>
      </c>
      <c r="C337" t="s">
        <v>465</v>
      </c>
      <c r="D337">
        <v>333180122</v>
      </c>
      <c r="E337" t="s">
        <v>466</v>
      </c>
      <c r="F337">
        <v>0.45947280944212304</v>
      </c>
      <c r="G337">
        <v>0.36080379329162476</v>
      </c>
      <c r="H337">
        <v>0.78775864015175689</v>
      </c>
      <c r="I337">
        <v>1.338704165091291</v>
      </c>
      <c r="J337">
        <v>1.3051927029274899</v>
      </c>
    </row>
    <row r="338" spans="1:10" x14ac:dyDescent="0.25">
      <c r="A338">
        <v>33321</v>
      </c>
      <c r="B338" t="s">
        <v>467</v>
      </c>
      <c r="C338" t="s">
        <v>22</v>
      </c>
      <c r="D338">
        <v>333210000</v>
      </c>
      <c r="E338" t="s">
        <v>467</v>
      </c>
      <c r="F338">
        <v>0.98914285366012589</v>
      </c>
      <c r="G338">
        <v>0.53261512343049366</v>
      </c>
      <c r="H338">
        <v>0.70257442211947352</v>
      </c>
      <c r="I338">
        <v>0.97985707639320885</v>
      </c>
      <c r="J338">
        <v>1.6650606498251925</v>
      </c>
    </row>
    <row r="339" spans="1:10" x14ac:dyDescent="0.25">
      <c r="A339">
        <v>33322</v>
      </c>
      <c r="B339" t="s">
        <v>468</v>
      </c>
      <c r="C339" t="s">
        <v>13</v>
      </c>
      <c r="D339">
        <v>333220101</v>
      </c>
      <c r="E339" t="s">
        <v>469</v>
      </c>
      <c r="F339">
        <v>1.0863806257148503</v>
      </c>
      <c r="G339">
        <v>0.93433330974671347</v>
      </c>
      <c r="H339">
        <v>1.0643324968636327</v>
      </c>
      <c r="I339">
        <v>0.98474170788071236</v>
      </c>
      <c r="J339">
        <v>0.96517074955968796</v>
      </c>
    </row>
    <row r="340" spans="1:10" x14ac:dyDescent="0.25">
      <c r="A340">
        <v>33322</v>
      </c>
      <c r="B340" t="s">
        <v>468</v>
      </c>
      <c r="C340" t="s">
        <v>15</v>
      </c>
      <c r="D340">
        <v>333220102</v>
      </c>
      <c r="E340" t="s">
        <v>470</v>
      </c>
      <c r="F340">
        <v>1.1445795878067171</v>
      </c>
      <c r="G340">
        <v>1.0485860242537846</v>
      </c>
      <c r="H340">
        <v>1.039585182483433</v>
      </c>
      <c r="I340">
        <v>0.94486218080773698</v>
      </c>
      <c r="J340">
        <v>0.96335651882743289</v>
      </c>
    </row>
    <row r="341" spans="1:10" x14ac:dyDescent="0.25">
      <c r="A341">
        <v>33327</v>
      </c>
      <c r="B341" t="s">
        <v>471</v>
      </c>
      <c r="C341" t="s">
        <v>22</v>
      </c>
      <c r="D341">
        <v>333270000</v>
      </c>
      <c r="E341" t="s">
        <v>471</v>
      </c>
      <c r="F341">
        <v>1.072744048823032</v>
      </c>
      <c r="G341">
        <v>0.63178404808596211</v>
      </c>
      <c r="H341">
        <v>0.91960109038636051</v>
      </c>
      <c r="I341">
        <v>1.1460203856806617</v>
      </c>
      <c r="J341">
        <v>1.0909978985883899</v>
      </c>
    </row>
    <row r="342" spans="1:10" x14ac:dyDescent="0.25">
      <c r="A342">
        <v>33330</v>
      </c>
      <c r="B342" t="s">
        <v>472</v>
      </c>
      <c r="C342" t="s">
        <v>22</v>
      </c>
      <c r="D342">
        <v>333300000</v>
      </c>
      <c r="E342" t="s">
        <v>472</v>
      </c>
      <c r="F342">
        <v>0.94259495466435539</v>
      </c>
      <c r="G342">
        <v>0.93990904134793007</v>
      </c>
      <c r="H342">
        <v>1.1030275917250965</v>
      </c>
      <c r="I342">
        <v>1.0883533616685812</v>
      </c>
      <c r="J342">
        <v>0.80804413888575533</v>
      </c>
    </row>
    <row r="343" spans="1:10" x14ac:dyDescent="0.25">
      <c r="A343">
        <v>33334</v>
      </c>
      <c r="B343" t="s">
        <v>473</v>
      </c>
      <c r="C343" t="s">
        <v>22</v>
      </c>
      <c r="D343">
        <v>333340000</v>
      </c>
      <c r="E343" t="s">
        <v>473</v>
      </c>
      <c r="F343">
        <v>1.5327413610629084</v>
      </c>
      <c r="G343">
        <v>0.62524384054884041</v>
      </c>
      <c r="H343">
        <v>0.76788118999264809</v>
      </c>
      <c r="I343">
        <v>0.93374615515117543</v>
      </c>
      <c r="J343">
        <v>1.4464309471090151</v>
      </c>
    </row>
    <row r="344" spans="1:10" x14ac:dyDescent="0.25">
      <c r="A344">
        <v>33335</v>
      </c>
      <c r="B344" t="s">
        <v>474</v>
      </c>
      <c r="C344" t="s">
        <v>22</v>
      </c>
      <c r="D344">
        <v>333350000</v>
      </c>
      <c r="E344" t="s">
        <v>474</v>
      </c>
      <c r="F344">
        <v>2.2891591756134342</v>
      </c>
      <c r="G344">
        <v>0.51359315473654743</v>
      </c>
      <c r="H344">
        <v>0.4672292954981721</v>
      </c>
      <c r="I344">
        <v>1.1857094033665718</v>
      </c>
      <c r="J344">
        <v>1.2844753584365771</v>
      </c>
    </row>
    <row r="345" spans="1:10" x14ac:dyDescent="0.25">
      <c r="A345">
        <v>33339</v>
      </c>
      <c r="B345" t="s">
        <v>475</v>
      </c>
      <c r="C345" t="s">
        <v>22</v>
      </c>
      <c r="D345">
        <v>333390000</v>
      </c>
      <c r="E345" t="s">
        <v>475</v>
      </c>
      <c r="F345">
        <v>0.76827944934971426</v>
      </c>
      <c r="G345">
        <v>0.2954919520402054</v>
      </c>
      <c r="H345">
        <v>0.67204213736038454</v>
      </c>
      <c r="I345">
        <v>1.0872386738061632</v>
      </c>
      <c r="J345">
        <v>1.755156397315734</v>
      </c>
    </row>
    <row r="346" spans="1:10" x14ac:dyDescent="0.25">
      <c r="A346">
        <v>33341</v>
      </c>
      <c r="B346" t="s">
        <v>476</v>
      </c>
      <c r="C346" t="s">
        <v>22</v>
      </c>
      <c r="D346">
        <v>333410000</v>
      </c>
      <c r="E346" t="s">
        <v>476</v>
      </c>
      <c r="F346">
        <v>1.2078478062281939</v>
      </c>
      <c r="G346">
        <v>0.43358618088311546</v>
      </c>
      <c r="H346">
        <v>0.53250052371349466</v>
      </c>
      <c r="I346">
        <v>0.82895387308228297</v>
      </c>
      <c r="J346">
        <v>2.0783973136511449</v>
      </c>
    </row>
    <row r="347" spans="1:10" x14ac:dyDescent="0.25">
      <c r="A347">
        <v>33349</v>
      </c>
      <c r="B347" t="s">
        <v>477</v>
      </c>
      <c r="C347" t="s">
        <v>22</v>
      </c>
      <c r="D347">
        <v>333490000</v>
      </c>
      <c r="E347" t="s">
        <v>477</v>
      </c>
      <c r="F347">
        <v>1.5454729459725216</v>
      </c>
      <c r="G347">
        <v>0.87597614208873076</v>
      </c>
      <c r="H347">
        <v>1.0758132408018826</v>
      </c>
      <c r="I347">
        <v>0.71097422981053959</v>
      </c>
      <c r="J347">
        <v>1.2551345507565539</v>
      </c>
    </row>
    <row r="348" spans="1:10" x14ac:dyDescent="0.25">
      <c r="A348">
        <v>33355</v>
      </c>
      <c r="B348" t="s">
        <v>478</v>
      </c>
      <c r="C348" t="s">
        <v>22</v>
      </c>
      <c r="D348">
        <v>333550000</v>
      </c>
      <c r="E348" t="s">
        <v>478</v>
      </c>
      <c r="F348">
        <v>1.2567932728858071</v>
      </c>
      <c r="G348">
        <v>0.32896816447177546</v>
      </c>
      <c r="H348">
        <v>0.94911676497275743</v>
      </c>
      <c r="I348">
        <v>0.75269297909789734</v>
      </c>
      <c r="J348">
        <v>1.763005393932557</v>
      </c>
    </row>
    <row r="349" spans="1:10" x14ac:dyDescent="0.25">
      <c r="A349">
        <v>33358</v>
      </c>
      <c r="B349" t="s">
        <v>479</v>
      </c>
      <c r="C349" t="s">
        <v>22</v>
      </c>
      <c r="D349">
        <v>333580000</v>
      </c>
      <c r="E349" t="s">
        <v>479</v>
      </c>
      <c r="F349">
        <v>0.6409645691717617</v>
      </c>
      <c r="G349">
        <v>0</v>
      </c>
      <c r="H349">
        <v>0.47096712986215744</v>
      </c>
      <c r="I349">
        <v>1.1204953861814104</v>
      </c>
      <c r="J349">
        <v>2.1579186021734498</v>
      </c>
    </row>
    <row r="350" spans="1:10" x14ac:dyDescent="0.25">
      <c r="A350">
        <v>33363</v>
      </c>
      <c r="B350" t="s">
        <v>480</v>
      </c>
      <c r="C350" t="s">
        <v>22</v>
      </c>
      <c r="D350">
        <v>333630000</v>
      </c>
      <c r="E350" t="s">
        <v>480</v>
      </c>
      <c r="F350">
        <v>1.628824798032636</v>
      </c>
      <c r="G350">
        <v>0.53334673761103002</v>
      </c>
      <c r="H350">
        <v>0.84101273189670978</v>
      </c>
      <c r="I350">
        <v>1.1287041435893328</v>
      </c>
      <c r="J350">
        <v>1.1115652140316534</v>
      </c>
    </row>
    <row r="351" spans="1:10" x14ac:dyDescent="0.25">
      <c r="A351">
        <v>33366</v>
      </c>
      <c r="B351" t="s">
        <v>481</v>
      </c>
      <c r="C351" t="s">
        <v>13</v>
      </c>
      <c r="D351">
        <v>333660101</v>
      </c>
      <c r="E351" t="s">
        <v>482</v>
      </c>
      <c r="F351">
        <v>1.5405557744113716</v>
      </c>
      <c r="G351">
        <v>0.33516348626653064</v>
      </c>
      <c r="H351">
        <v>0.82324917091709982</v>
      </c>
      <c r="I351">
        <v>1.054119840119681</v>
      </c>
      <c r="J351">
        <v>1.3883185957173201</v>
      </c>
    </row>
    <row r="352" spans="1:10" x14ac:dyDescent="0.25">
      <c r="A352">
        <v>33366</v>
      </c>
      <c r="B352" t="s">
        <v>481</v>
      </c>
      <c r="C352" t="s">
        <v>15</v>
      </c>
      <c r="D352">
        <v>333660102</v>
      </c>
      <c r="E352" t="s">
        <v>28</v>
      </c>
      <c r="F352">
        <v>0.92319999674945097</v>
      </c>
      <c r="G352">
        <v>0.47343566527154995</v>
      </c>
      <c r="H352">
        <v>0.61374317334574713</v>
      </c>
      <c r="I352">
        <v>1.0374957279457504</v>
      </c>
      <c r="J352">
        <v>1.7390633453729791</v>
      </c>
    </row>
    <row r="353" spans="1:10" x14ac:dyDescent="0.25">
      <c r="A353">
        <v>33366</v>
      </c>
      <c r="B353" t="s">
        <v>481</v>
      </c>
      <c r="C353" t="s">
        <v>17</v>
      </c>
      <c r="D353">
        <v>333660103</v>
      </c>
      <c r="E353" t="s">
        <v>483</v>
      </c>
      <c r="F353">
        <v>1.0338138212447767</v>
      </c>
      <c r="G353">
        <v>0.79524101378562195</v>
      </c>
      <c r="H353">
        <v>0.88622847017072637</v>
      </c>
      <c r="I353">
        <v>0.87493879361323657</v>
      </c>
      <c r="J353">
        <v>1.429496769872965</v>
      </c>
    </row>
    <row r="354" spans="1:10" x14ac:dyDescent="0.25">
      <c r="A354">
        <v>33371</v>
      </c>
      <c r="B354" t="s">
        <v>484</v>
      </c>
      <c r="C354" t="s">
        <v>22</v>
      </c>
      <c r="D354">
        <v>333710000</v>
      </c>
      <c r="E354" t="s">
        <v>484</v>
      </c>
      <c r="F354">
        <v>2.0030142786617553</v>
      </c>
      <c r="G354">
        <v>0.44939401039447902</v>
      </c>
      <c r="H354">
        <v>0.85853383047789122</v>
      </c>
      <c r="I354">
        <v>1.2644479184338833</v>
      </c>
      <c r="J354">
        <v>0.84293695397400381</v>
      </c>
    </row>
    <row r="355" spans="1:10" x14ac:dyDescent="0.25">
      <c r="A355">
        <v>33376</v>
      </c>
      <c r="B355" t="s">
        <v>485</v>
      </c>
      <c r="C355" t="s">
        <v>22</v>
      </c>
      <c r="D355">
        <v>333760000</v>
      </c>
      <c r="E355" t="s">
        <v>485</v>
      </c>
      <c r="F355">
        <v>0.84615784709143449</v>
      </c>
      <c r="G355">
        <v>1.8153738241677966</v>
      </c>
      <c r="H355">
        <v>1.3600535928362631</v>
      </c>
      <c r="I355">
        <v>0.73446479750615001</v>
      </c>
      <c r="J355">
        <v>0.50446391965000892</v>
      </c>
    </row>
    <row r="356" spans="1:10" x14ac:dyDescent="0.25">
      <c r="A356">
        <v>33381</v>
      </c>
      <c r="B356" t="s">
        <v>486</v>
      </c>
      <c r="C356" t="s">
        <v>22</v>
      </c>
      <c r="D356">
        <v>333810000</v>
      </c>
      <c r="E356" t="s">
        <v>486</v>
      </c>
      <c r="F356">
        <v>1.3134519860077081</v>
      </c>
      <c r="G356">
        <v>0.70724303275196698</v>
      </c>
      <c r="H356">
        <v>0.87502089701165875</v>
      </c>
      <c r="I356">
        <v>1.0204876012581152</v>
      </c>
      <c r="J356">
        <v>1.20867025531573</v>
      </c>
    </row>
    <row r="357" spans="1:10" x14ac:dyDescent="0.25">
      <c r="A357">
        <v>33382</v>
      </c>
      <c r="B357" t="s">
        <v>487</v>
      </c>
      <c r="C357" t="s">
        <v>22</v>
      </c>
      <c r="D357">
        <v>333820000</v>
      </c>
      <c r="E357" t="s">
        <v>487</v>
      </c>
      <c r="F357">
        <v>1.5507207318671652</v>
      </c>
      <c r="G357">
        <v>0.32472341396246224</v>
      </c>
      <c r="H357">
        <v>0.60769952240278391</v>
      </c>
      <c r="I357">
        <v>0.84338362400751332</v>
      </c>
      <c r="J357">
        <v>1.9432869132475958</v>
      </c>
    </row>
    <row r="358" spans="1:10" x14ac:dyDescent="0.25">
      <c r="A358">
        <v>33388</v>
      </c>
      <c r="B358" t="s">
        <v>488</v>
      </c>
      <c r="C358" t="s">
        <v>22</v>
      </c>
      <c r="D358">
        <v>333880000</v>
      </c>
      <c r="E358" t="s">
        <v>488</v>
      </c>
      <c r="F358">
        <v>1.5157945892575444</v>
      </c>
      <c r="G358">
        <v>9.7166272517725208E-2</v>
      </c>
      <c r="H358">
        <v>0.74251574527817621</v>
      </c>
      <c r="I358">
        <v>0.84121275238844639</v>
      </c>
      <c r="J358">
        <v>1.9440708127688737</v>
      </c>
    </row>
    <row r="359" spans="1:10" x14ac:dyDescent="0.25">
      <c r="A359">
        <v>33397</v>
      </c>
      <c r="B359" t="s">
        <v>489</v>
      </c>
      <c r="C359" t="s">
        <v>22</v>
      </c>
      <c r="D359">
        <v>333970000</v>
      </c>
      <c r="E359" t="s">
        <v>489</v>
      </c>
      <c r="F359">
        <v>1.0163285980524761</v>
      </c>
      <c r="G359">
        <v>0.77527592490886865</v>
      </c>
      <c r="H359">
        <v>0.8795369232802801</v>
      </c>
      <c r="I359">
        <v>1.0265285426609116</v>
      </c>
      <c r="J359">
        <v>1.2355946894051641</v>
      </c>
    </row>
    <row r="360" spans="1:10" x14ac:dyDescent="0.25">
      <c r="A360">
        <v>33407</v>
      </c>
      <c r="B360" t="s">
        <v>490</v>
      </c>
      <c r="C360" t="s">
        <v>22</v>
      </c>
      <c r="D360">
        <v>334070000</v>
      </c>
      <c r="E360" t="s">
        <v>490</v>
      </c>
      <c r="F360">
        <v>1.271755097563019</v>
      </c>
      <c r="G360">
        <v>0.3423954364910316</v>
      </c>
      <c r="H360">
        <v>0.68526963339731906</v>
      </c>
      <c r="I360">
        <v>0.93868661099853612</v>
      </c>
      <c r="J360">
        <v>1.7839935533841349</v>
      </c>
    </row>
    <row r="361" spans="1:10" x14ac:dyDescent="0.25">
      <c r="A361">
        <v>33408</v>
      </c>
      <c r="B361" t="s">
        <v>491</v>
      </c>
      <c r="C361" t="s">
        <v>22</v>
      </c>
      <c r="D361">
        <v>334080000</v>
      </c>
      <c r="E361" t="s">
        <v>491</v>
      </c>
      <c r="F361">
        <v>2.6706857048823398</v>
      </c>
      <c r="G361">
        <v>0.89878802078895803</v>
      </c>
      <c r="H361">
        <v>0.81765126712180125</v>
      </c>
      <c r="I361">
        <v>0.5187478639728752</v>
      </c>
      <c r="J361">
        <v>1.4985545848426733</v>
      </c>
    </row>
    <row r="362" spans="1:10" x14ac:dyDescent="0.25">
      <c r="A362">
        <v>33413</v>
      </c>
      <c r="B362" t="s">
        <v>492</v>
      </c>
      <c r="C362" t="s">
        <v>22</v>
      </c>
      <c r="D362">
        <v>334130000</v>
      </c>
      <c r="E362" t="s">
        <v>492</v>
      </c>
      <c r="F362">
        <v>1.1772818617440521</v>
      </c>
      <c r="G362">
        <v>0.55761542514253726</v>
      </c>
      <c r="H362">
        <v>0.83300308683102675</v>
      </c>
      <c r="I362">
        <v>0.96550622845563716</v>
      </c>
      <c r="J362">
        <v>1.467971838213231</v>
      </c>
    </row>
    <row r="363" spans="1:10" x14ac:dyDescent="0.25">
      <c r="A363">
        <v>33414</v>
      </c>
      <c r="B363" t="s">
        <v>493</v>
      </c>
      <c r="C363" t="s">
        <v>22</v>
      </c>
      <c r="D363">
        <v>334140000</v>
      </c>
      <c r="E363" t="s">
        <v>493</v>
      </c>
      <c r="F363">
        <v>2.2102226523164195</v>
      </c>
      <c r="G363">
        <v>0.7438245689287929</v>
      </c>
      <c r="H363">
        <v>1.0826830571543851</v>
      </c>
      <c r="I363">
        <v>0.53663572135125026</v>
      </c>
      <c r="J363">
        <v>1.3952059927845581</v>
      </c>
    </row>
    <row r="364" spans="1:10" x14ac:dyDescent="0.25">
      <c r="A364">
        <v>33415</v>
      </c>
      <c r="B364" t="s">
        <v>494</v>
      </c>
      <c r="C364" t="s">
        <v>22</v>
      </c>
      <c r="D364">
        <v>334150000</v>
      </c>
      <c r="E364" t="s">
        <v>494</v>
      </c>
      <c r="F364">
        <v>1.0682742819529361</v>
      </c>
      <c r="G364">
        <v>0.47935361108744429</v>
      </c>
      <c r="H364">
        <v>0.90123339664980751</v>
      </c>
      <c r="I364">
        <v>0.82999658235660034</v>
      </c>
      <c r="J364">
        <v>1.6650606498251925</v>
      </c>
    </row>
    <row r="365" spans="1:10" x14ac:dyDescent="0.25">
      <c r="A365">
        <v>33416</v>
      </c>
      <c r="B365" t="s">
        <v>495</v>
      </c>
      <c r="C365" t="s">
        <v>22</v>
      </c>
      <c r="D365">
        <v>334160000</v>
      </c>
      <c r="E365" t="s">
        <v>495</v>
      </c>
      <c r="F365">
        <v>0.92893415821994441</v>
      </c>
      <c r="G365">
        <v>0.20841461351628013</v>
      </c>
      <c r="H365">
        <v>0.79632123406644995</v>
      </c>
      <c r="I365">
        <v>0.94727870812438086</v>
      </c>
      <c r="J365">
        <v>1.8243273206780373</v>
      </c>
    </row>
    <row r="366" spans="1:10" x14ac:dyDescent="0.25">
      <c r="A366">
        <v>33417</v>
      </c>
      <c r="B366" t="s">
        <v>496</v>
      </c>
      <c r="C366" t="s">
        <v>22</v>
      </c>
      <c r="D366">
        <v>334170000</v>
      </c>
      <c r="E366" t="s">
        <v>496</v>
      </c>
      <c r="F366">
        <v>1.3965971117274623</v>
      </c>
      <c r="G366">
        <v>0.46176265288240048</v>
      </c>
      <c r="H366">
        <v>0.84615654065448787</v>
      </c>
      <c r="I366">
        <v>0.89948024120067349</v>
      </c>
      <c r="J366">
        <v>1.5466733100440437</v>
      </c>
    </row>
    <row r="367" spans="1:10" x14ac:dyDescent="0.25">
      <c r="A367">
        <v>33422</v>
      </c>
      <c r="B367" t="s">
        <v>497</v>
      </c>
      <c r="C367" t="s">
        <v>13</v>
      </c>
      <c r="D367">
        <v>334220101</v>
      </c>
      <c r="E367" t="s">
        <v>498</v>
      </c>
      <c r="F367">
        <v>0.81577308803678761</v>
      </c>
      <c r="G367">
        <v>1.0458624241907875</v>
      </c>
      <c r="H367">
        <v>0.98474945334814745</v>
      </c>
      <c r="I367">
        <v>1.1204953861814104</v>
      </c>
      <c r="J367">
        <v>0.86643701450903665</v>
      </c>
    </row>
    <row r="368" spans="1:10" x14ac:dyDescent="0.25">
      <c r="A368">
        <v>33422</v>
      </c>
      <c r="B368" t="s">
        <v>497</v>
      </c>
      <c r="C368" t="s">
        <v>15</v>
      </c>
      <c r="D368">
        <v>334220102</v>
      </c>
      <c r="E368" t="s">
        <v>499</v>
      </c>
      <c r="F368">
        <v>1.1355671501074518</v>
      </c>
      <c r="G368">
        <v>1.3210532589024055</v>
      </c>
      <c r="H368">
        <v>1.2567364357651623</v>
      </c>
      <c r="I368">
        <v>0.84960280083746498</v>
      </c>
      <c r="J368">
        <v>0.68437925921948861</v>
      </c>
    </row>
    <row r="369" spans="1:10" x14ac:dyDescent="0.25">
      <c r="A369">
        <v>33425</v>
      </c>
      <c r="B369" t="s">
        <v>500</v>
      </c>
      <c r="C369" t="s">
        <v>22</v>
      </c>
      <c r="D369">
        <v>334250000</v>
      </c>
      <c r="E369" t="s">
        <v>500</v>
      </c>
      <c r="F369">
        <v>1.6434988953122092</v>
      </c>
      <c r="G369">
        <v>0.24582236466022786</v>
      </c>
      <c r="H369">
        <v>0.60380401264379169</v>
      </c>
      <c r="I369">
        <v>0.95768836425761583</v>
      </c>
      <c r="J369">
        <v>1.8059503971180937</v>
      </c>
    </row>
    <row r="370" spans="1:10" x14ac:dyDescent="0.25">
      <c r="A370">
        <v>33431</v>
      </c>
      <c r="B370" t="s">
        <v>501</v>
      </c>
      <c r="C370" t="s">
        <v>22</v>
      </c>
      <c r="D370">
        <v>334310000</v>
      </c>
      <c r="E370" t="s">
        <v>501</v>
      </c>
      <c r="F370">
        <v>0.45783183512268688</v>
      </c>
      <c r="G370">
        <v>0.20543726189461897</v>
      </c>
      <c r="H370">
        <v>0.67281018551736782</v>
      </c>
      <c r="I370">
        <v>0.97821025777742188</v>
      </c>
      <c r="J370">
        <v>2.0551605734985237</v>
      </c>
    </row>
    <row r="371" spans="1:10" x14ac:dyDescent="0.25">
      <c r="A371">
        <v>33433</v>
      </c>
      <c r="B371" t="s">
        <v>502</v>
      </c>
      <c r="C371" t="s">
        <v>13</v>
      </c>
      <c r="D371">
        <v>334330101</v>
      </c>
      <c r="E371" t="s">
        <v>503</v>
      </c>
      <c r="F371">
        <v>0.9711584381390328</v>
      </c>
      <c r="G371">
        <v>0.75050312847024103</v>
      </c>
      <c r="H371">
        <v>1.0835944065290941</v>
      </c>
      <c r="I371">
        <v>1.0898945020844248</v>
      </c>
      <c r="J371">
        <v>0.93848872990147225</v>
      </c>
    </row>
    <row r="372" spans="1:10" x14ac:dyDescent="0.25">
      <c r="A372">
        <v>33433</v>
      </c>
      <c r="B372" t="s">
        <v>502</v>
      </c>
      <c r="C372" t="s">
        <v>15</v>
      </c>
      <c r="D372">
        <v>334330102</v>
      </c>
      <c r="E372" t="s">
        <v>504</v>
      </c>
      <c r="F372">
        <v>1.0772513767592633</v>
      </c>
      <c r="G372">
        <v>0.45317043064989482</v>
      </c>
      <c r="H372">
        <v>0.75856050327938529</v>
      </c>
      <c r="I372">
        <v>0.96774811598301091</v>
      </c>
      <c r="J372">
        <v>1.6433728850585618</v>
      </c>
    </row>
    <row r="373" spans="1:10" x14ac:dyDescent="0.25">
      <c r="A373">
        <v>33433</v>
      </c>
      <c r="B373" t="s">
        <v>502</v>
      </c>
      <c r="C373" t="s">
        <v>17</v>
      </c>
      <c r="D373">
        <v>334330103</v>
      </c>
      <c r="E373" t="s">
        <v>505</v>
      </c>
      <c r="F373">
        <v>0.96789951720568035</v>
      </c>
      <c r="G373">
        <v>0.84449881147955785</v>
      </c>
      <c r="H373">
        <v>1.0141070749269052</v>
      </c>
      <c r="I373">
        <v>1.0026804350616647</v>
      </c>
      <c r="J373">
        <v>1.0862006386779111</v>
      </c>
    </row>
    <row r="374" spans="1:10" x14ac:dyDescent="0.25">
      <c r="A374">
        <v>33434</v>
      </c>
      <c r="B374" t="s">
        <v>506</v>
      </c>
      <c r="C374" t="s">
        <v>22</v>
      </c>
      <c r="D374">
        <v>334340000</v>
      </c>
      <c r="E374" t="s">
        <v>506</v>
      </c>
      <c r="F374">
        <v>0.67077687471463421</v>
      </c>
      <c r="G374">
        <v>0.30098947672932547</v>
      </c>
      <c r="H374">
        <v>0.67541797693410188</v>
      </c>
      <c r="I374">
        <v>1.2015648198069389</v>
      </c>
      <c r="J374">
        <v>1.6100749260402676</v>
      </c>
    </row>
    <row r="375" spans="1:10" x14ac:dyDescent="0.25">
      <c r="A375">
        <v>33436</v>
      </c>
      <c r="B375" t="s">
        <v>507</v>
      </c>
      <c r="C375" t="s">
        <v>22</v>
      </c>
      <c r="D375">
        <v>334360000</v>
      </c>
      <c r="E375" t="s">
        <v>507</v>
      </c>
      <c r="F375">
        <v>1.2018085671970531</v>
      </c>
      <c r="G375">
        <v>0.17975760415779163</v>
      </c>
      <c r="H375">
        <v>0.73588614040962108</v>
      </c>
      <c r="I375">
        <v>1.0115583347471067</v>
      </c>
      <c r="J375">
        <v>1.7420697048796079</v>
      </c>
    </row>
    <row r="376" spans="1:10" x14ac:dyDescent="0.25">
      <c r="A376">
        <v>33439</v>
      </c>
      <c r="B376" t="s">
        <v>508</v>
      </c>
      <c r="C376" t="s">
        <v>22</v>
      </c>
      <c r="D376">
        <v>334390000</v>
      </c>
      <c r="E376" t="s">
        <v>508</v>
      </c>
      <c r="F376">
        <v>0.87404259432512943</v>
      </c>
      <c r="G376">
        <v>0.32683200755962111</v>
      </c>
      <c r="H376">
        <v>0.42815193623832498</v>
      </c>
      <c r="I376">
        <v>0.99033683122094363</v>
      </c>
      <c r="J376">
        <v>2.1252228657768821</v>
      </c>
    </row>
    <row r="377" spans="1:10" x14ac:dyDescent="0.25">
      <c r="A377">
        <v>33448</v>
      </c>
      <c r="B377" t="s">
        <v>509</v>
      </c>
      <c r="C377" t="s">
        <v>22</v>
      </c>
      <c r="D377">
        <v>334480000</v>
      </c>
      <c r="E377" t="s">
        <v>509</v>
      </c>
      <c r="F377">
        <v>1.019201611757218</v>
      </c>
      <c r="G377">
        <v>0.58437100998292679</v>
      </c>
      <c r="H377">
        <v>0.94304372292775929</v>
      </c>
      <c r="I377">
        <v>0.91284959808654365</v>
      </c>
      <c r="J377">
        <v>1.4456021260143104</v>
      </c>
    </row>
    <row r="378" spans="1:10" x14ac:dyDescent="0.25">
      <c r="A378">
        <v>33449</v>
      </c>
      <c r="B378" t="s">
        <v>510</v>
      </c>
      <c r="C378" t="s">
        <v>13</v>
      </c>
      <c r="D378">
        <v>334490101</v>
      </c>
      <c r="E378" t="s">
        <v>511</v>
      </c>
      <c r="F378">
        <v>0.35609142731764537</v>
      </c>
      <c r="G378">
        <v>0.1597845370291481</v>
      </c>
      <c r="H378">
        <v>1.0465936219159055</v>
      </c>
      <c r="I378">
        <v>1.1066621098088005</v>
      </c>
      <c r="J378">
        <v>1.4985545848426733</v>
      </c>
    </row>
    <row r="379" spans="1:10" x14ac:dyDescent="0.25">
      <c r="A379">
        <v>33449</v>
      </c>
      <c r="B379" t="s">
        <v>510</v>
      </c>
      <c r="C379" t="s">
        <v>15</v>
      </c>
      <c r="D379">
        <v>334490102</v>
      </c>
      <c r="E379" t="s">
        <v>512</v>
      </c>
      <c r="F379">
        <v>0.48721968940421073</v>
      </c>
      <c r="G379">
        <v>0.82591331640066423</v>
      </c>
      <c r="H379">
        <v>1.1402920373914849</v>
      </c>
      <c r="I379">
        <v>1.0094553028661357</v>
      </c>
      <c r="J379">
        <v>1.0783517789577346</v>
      </c>
    </row>
    <row r="380" spans="1:10" x14ac:dyDescent="0.25">
      <c r="A380">
        <v>33449</v>
      </c>
      <c r="B380" t="s">
        <v>510</v>
      </c>
      <c r="C380" t="s">
        <v>17</v>
      </c>
      <c r="D380">
        <v>334490103</v>
      </c>
      <c r="E380" t="s">
        <v>513</v>
      </c>
      <c r="F380">
        <v>0.21365485639058723</v>
      </c>
      <c r="G380">
        <v>0.73500887033408135</v>
      </c>
      <c r="H380">
        <v>1.3256852544268136</v>
      </c>
      <c r="I380">
        <v>0.95449606971009038</v>
      </c>
      <c r="J380">
        <v>1.0789593010867249</v>
      </c>
    </row>
    <row r="381" spans="1:10" x14ac:dyDescent="0.25">
      <c r="A381">
        <v>33449</v>
      </c>
      <c r="B381" t="s">
        <v>510</v>
      </c>
      <c r="C381" t="s">
        <v>19</v>
      </c>
      <c r="D381">
        <v>334490104</v>
      </c>
      <c r="E381" t="s">
        <v>514</v>
      </c>
      <c r="F381">
        <v>1.1714757138909482</v>
      </c>
      <c r="G381">
        <v>1.3517020887061093</v>
      </c>
      <c r="H381">
        <v>1.4858623548740826</v>
      </c>
      <c r="I381">
        <v>0.82891303590443766</v>
      </c>
      <c r="J381">
        <v>0.42256891687469639</v>
      </c>
    </row>
    <row r="382" spans="1:10" x14ac:dyDescent="0.25">
      <c r="A382">
        <v>33449</v>
      </c>
      <c r="B382" t="s">
        <v>510</v>
      </c>
      <c r="C382" t="s">
        <v>47</v>
      </c>
      <c r="D382">
        <v>334490105</v>
      </c>
      <c r="E382" t="s">
        <v>515</v>
      </c>
      <c r="F382">
        <v>0.94259495466435539</v>
      </c>
      <c r="G382">
        <v>2.1147953430328426</v>
      </c>
      <c r="H382">
        <v>1.0927668699416073</v>
      </c>
      <c r="I382">
        <v>0.80558491816964162</v>
      </c>
      <c r="J382">
        <v>0.49364151030111597</v>
      </c>
    </row>
    <row r="383" spans="1:10" x14ac:dyDescent="0.25">
      <c r="A383">
        <v>33449</v>
      </c>
      <c r="B383" t="s">
        <v>510</v>
      </c>
      <c r="C383" t="s">
        <v>49</v>
      </c>
      <c r="D383">
        <v>334490106</v>
      </c>
      <c r="E383" t="s">
        <v>516</v>
      </c>
      <c r="F383">
        <v>1.2486322776073278</v>
      </c>
      <c r="G383">
        <v>0.765720703425398</v>
      </c>
      <c r="H383">
        <v>1.0805739343157725</v>
      </c>
      <c r="I383">
        <v>1.0994759922126394</v>
      </c>
      <c r="J383">
        <v>0.84074750734030512</v>
      </c>
    </row>
    <row r="384" spans="1:10" x14ac:dyDescent="0.25">
      <c r="A384">
        <v>33449</v>
      </c>
      <c r="B384" t="s">
        <v>510</v>
      </c>
      <c r="C384" t="s">
        <v>51</v>
      </c>
      <c r="D384">
        <v>334490107</v>
      </c>
      <c r="E384" t="s">
        <v>517</v>
      </c>
      <c r="F384">
        <v>0.73044395347209312</v>
      </c>
      <c r="G384">
        <v>0.65552630576060766</v>
      </c>
      <c r="H384">
        <v>1.151700246339084</v>
      </c>
      <c r="I384">
        <v>1.2325803947389684</v>
      </c>
      <c r="J384">
        <v>0.78129768953335965</v>
      </c>
    </row>
    <row r="385" spans="1:10" x14ac:dyDescent="0.25">
      <c r="A385">
        <v>33449</v>
      </c>
      <c r="B385" t="s">
        <v>510</v>
      </c>
      <c r="C385" t="s">
        <v>53</v>
      </c>
      <c r="D385">
        <v>334490108</v>
      </c>
      <c r="E385" t="s">
        <v>518</v>
      </c>
      <c r="F385">
        <v>0.66265134030915207</v>
      </c>
      <c r="G385">
        <v>1.0812487468137841</v>
      </c>
      <c r="H385">
        <v>1.386933277162995</v>
      </c>
      <c r="I385">
        <v>0.95948853035584436</v>
      </c>
      <c r="J385">
        <v>0.65913867077666455</v>
      </c>
    </row>
    <row r="386" spans="1:10" x14ac:dyDescent="0.25">
      <c r="A386">
        <v>33449</v>
      </c>
      <c r="B386" t="s">
        <v>510</v>
      </c>
      <c r="C386" t="s">
        <v>55</v>
      </c>
      <c r="D386">
        <v>334490109</v>
      </c>
      <c r="E386" t="s">
        <v>519</v>
      </c>
      <c r="F386">
        <v>0.44927423072787032</v>
      </c>
      <c r="G386">
        <v>1.7023773104040079</v>
      </c>
      <c r="H386">
        <v>1.4305076374317867</v>
      </c>
      <c r="I386">
        <v>0.86296373632870826</v>
      </c>
      <c r="J386">
        <v>0.42015549107738503</v>
      </c>
    </row>
    <row r="387" spans="1:10" x14ac:dyDescent="0.25">
      <c r="A387">
        <v>33449</v>
      </c>
      <c r="B387" t="s">
        <v>510</v>
      </c>
      <c r="C387" t="s">
        <v>57</v>
      </c>
      <c r="D387">
        <v>334490110</v>
      </c>
      <c r="E387" t="s">
        <v>520</v>
      </c>
      <c r="F387">
        <v>0</v>
      </c>
      <c r="G387">
        <v>2.3967680554372213</v>
      </c>
      <c r="H387">
        <v>0.98118152054616137</v>
      </c>
      <c r="I387">
        <v>0.77812179595931286</v>
      </c>
      <c r="J387">
        <v>0.74927729242133667</v>
      </c>
    </row>
    <row r="388" spans="1:10" x14ac:dyDescent="0.25">
      <c r="A388">
        <v>33449</v>
      </c>
      <c r="B388" t="s">
        <v>510</v>
      </c>
      <c r="C388" t="s">
        <v>344</v>
      </c>
      <c r="D388">
        <v>334490111</v>
      </c>
      <c r="E388" t="s">
        <v>521</v>
      </c>
      <c r="F388">
        <v>0</v>
      </c>
      <c r="G388">
        <v>0</v>
      </c>
      <c r="H388">
        <v>0</v>
      </c>
      <c r="I388">
        <v>0</v>
      </c>
      <c r="J388">
        <v>4.49566375452802</v>
      </c>
    </row>
    <row r="389" spans="1:10" x14ac:dyDescent="0.25">
      <c r="A389">
        <v>33449</v>
      </c>
      <c r="B389" t="s">
        <v>510</v>
      </c>
      <c r="C389" t="s">
        <v>447</v>
      </c>
      <c r="D389">
        <v>334490112</v>
      </c>
      <c r="E389" t="s">
        <v>522</v>
      </c>
      <c r="F389">
        <v>0.83143988925582291</v>
      </c>
      <c r="G389">
        <v>0.71224711081389136</v>
      </c>
      <c r="H389">
        <v>1.2403615448413738</v>
      </c>
      <c r="I389">
        <v>0.96898185911914425</v>
      </c>
      <c r="J389">
        <v>0.99668017199441961</v>
      </c>
    </row>
    <row r="390" spans="1:10" x14ac:dyDescent="0.25">
      <c r="A390">
        <v>33449</v>
      </c>
      <c r="B390" t="s">
        <v>510</v>
      </c>
      <c r="C390" t="s">
        <v>449</v>
      </c>
      <c r="D390">
        <v>334490113</v>
      </c>
      <c r="E390" t="s">
        <v>523</v>
      </c>
      <c r="F390">
        <v>0.69946530365966053</v>
      </c>
      <c r="G390">
        <v>0.7989226851457405</v>
      </c>
      <c r="H390">
        <v>1.1369246190455522</v>
      </c>
      <c r="I390">
        <v>1.1363048448929647</v>
      </c>
      <c r="J390">
        <v>0.85631690562438478</v>
      </c>
    </row>
    <row r="391" spans="1:10" x14ac:dyDescent="0.25">
      <c r="A391">
        <v>33452</v>
      </c>
      <c r="B391" t="s">
        <v>524</v>
      </c>
      <c r="C391" t="s">
        <v>22</v>
      </c>
      <c r="D391">
        <v>334520000</v>
      </c>
      <c r="E391" t="s">
        <v>524</v>
      </c>
      <c r="F391">
        <v>1.2139480476737909</v>
      </c>
      <c r="G391">
        <v>0.54472001259936853</v>
      </c>
      <c r="H391">
        <v>0.83251765379674303</v>
      </c>
      <c r="I391">
        <v>0.94317793449613685</v>
      </c>
      <c r="J391">
        <v>1.4985545848426733</v>
      </c>
    </row>
    <row r="392" spans="1:10" x14ac:dyDescent="0.25">
      <c r="A392">
        <v>33454</v>
      </c>
      <c r="B392" t="s">
        <v>525</v>
      </c>
      <c r="C392" t="s">
        <v>22</v>
      </c>
      <c r="D392">
        <v>334540000</v>
      </c>
      <c r="E392" t="s">
        <v>525</v>
      </c>
      <c r="F392">
        <v>1.6867488662414778</v>
      </c>
      <c r="G392">
        <v>0.8109365601103381</v>
      </c>
      <c r="H392">
        <v>1.3279148398369101</v>
      </c>
      <c r="I392">
        <v>0.79567341541704162</v>
      </c>
      <c r="J392">
        <v>0.84504957791880075</v>
      </c>
    </row>
    <row r="393" spans="1:10" x14ac:dyDescent="0.25">
      <c r="A393">
        <v>33466</v>
      </c>
      <c r="B393" t="s">
        <v>526</v>
      </c>
      <c r="C393" t="s">
        <v>22</v>
      </c>
      <c r="D393">
        <v>334660000</v>
      </c>
      <c r="E393" t="s">
        <v>526</v>
      </c>
      <c r="F393">
        <v>1.4975807690929011</v>
      </c>
      <c r="G393">
        <v>0.60479193922247643</v>
      </c>
      <c r="H393">
        <v>0.8436327092546434</v>
      </c>
      <c r="I393">
        <v>0.87265995808521057</v>
      </c>
      <c r="J393">
        <v>1.4705442187708477</v>
      </c>
    </row>
    <row r="394" spans="1:10" x14ac:dyDescent="0.25">
      <c r="A394">
        <v>33470</v>
      </c>
      <c r="B394" t="s">
        <v>527</v>
      </c>
      <c r="C394" t="s">
        <v>22</v>
      </c>
      <c r="D394">
        <v>334700000</v>
      </c>
      <c r="E394" t="s">
        <v>527</v>
      </c>
      <c r="F394">
        <v>2.1130700082585547</v>
      </c>
      <c r="G394">
        <v>0.55310032048551272</v>
      </c>
      <c r="H394">
        <v>0.90570601896568748</v>
      </c>
      <c r="I394">
        <v>0.78667258492589864</v>
      </c>
      <c r="J394">
        <v>1.3832811552393909</v>
      </c>
    </row>
    <row r="395" spans="1:10" x14ac:dyDescent="0.25">
      <c r="A395">
        <v>33473</v>
      </c>
      <c r="B395" t="s">
        <v>528</v>
      </c>
      <c r="C395" t="s">
        <v>22</v>
      </c>
      <c r="D395">
        <v>334730000</v>
      </c>
      <c r="E395" t="s">
        <v>528</v>
      </c>
      <c r="F395">
        <v>1.5147172654556555</v>
      </c>
      <c r="G395">
        <v>0.32195391789455213</v>
      </c>
      <c r="H395">
        <v>0.70293601471963796</v>
      </c>
      <c r="I395">
        <v>0.86716060843226905</v>
      </c>
      <c r="J395">
        <v>1.8116853936157693</v>
      </c>
    </row>
    <row r="396" spans="1:10" x14ac:dyDescent="0.25">
      <c r="A396">
        <v>33474</v>
      </c>
      <c r="B396" t="s">
        <v>529</v>
      </c>
      <c r="C396" t="s">
        <v>22</v>
      </c>
      <c r="D396">
        <v>334740000</v>
      </c>
      <c r="E396" t="s">
        <v>529</v>
      </c>
      <c r="F396">
        <v>1.9831824541205496</v>
      </c>
      <c r="G396">
        <v>0.78310243395473578</v>
      </c>
      <c r="H396">
        <v>1.0880428742690107</v>
      </c>
      <c r="I396">
        <v>0.93990949610926899</v>
      </c>
      <c r="J396">
        <v>0.84571892411913252</v>
      </c>
    </row>
    <row r="397" spans="1:10" x14ac:dyDescent="0.25">
      <c r="A397">
        <v>33475</v>
      </c>
      <c r="B397" t="s">
        <v>530</v>
      </c>
      <c r="C397" t="s">
        <v>22</v>
      </c>
      <c r="D397">
        <v>334750000</v>
      </c>
      <c r="E397" t="s">
        <v>530</v>
      </c>
      <c r="F397">
        <v>1.0682742819529361</v>
      </c>
      <c r="G397">
        <v>0</v>
      </c>
      <c r="H397">
        <v>0.52329681095795277</v>
      </c>
      <c r="I397">
        <v>1.2449948735349006</v>
      </c>
      <c r="J397">
        <v>1.7982655018112081</v>
      </c>
    </row>
    <row r="398" spans="1:10" x14ac:dyDescent="0.25">
      <c r="A398">
        <v>33483</v>
      </c>
      <c r="B398" t="s">
        <v>531</v>
      </c>
      <c r="C398" t="s">
        <v>22</v>
      </c>
      <c r="D398">
        <v>334830000</v>
      </c>
      <c r="E398" t="s">
        <v>531</v>
      </c>
      <c r="F398">
        <v>1.5401500383984046</v>
      </c>
      <c r="G398">
        <v>0.8969500084765063</v>
      </c>
      <c r="H398">
        <v>1.0032530884930075</v>
      </c>
      <c r="I398">
        <v>0.91656064309317842</v>
      </c>
      <c r="J398">
        <v>1.0296816779287081</v>
      </c>
    </row>
    <row r="399" spans="1:10" x14ac:dyDescent="0.25">
      <c r="A399">
        <v>33486</v>
      </c>
      <c r="B399" t="s">
        <v>532</v>
      </c>
      <c r="C399" t="s">
        <v>22</v>
      </c>
      <c r="D399">
        <v>334860000</v>
      </c>
      <c r="E399" t="s">
        <v>532</v>
      </c>
      <c r="F399">
        <v>1.4138924319965331</v>
      </c>
      <c r="G399">
        <v>0.42295906860656851</v>
      </c>
      <c r="H399">
        <v>0.34629936019276286</v>
      </c>
      <c r="I399">
        <v>0.91543740701095633</v>
      </c>
      <c r="J399">
        <v>2.1156064727190684</v>
      </c>
    </row>
    <row r="400" spans="1:10" x14ac:dyDescent="0.25">
      <c r="A400">
        <v>33487</v>
      </c>
      <c r="B400" t="s">
        <v>533</v>
      </c>
      <c r="C400" t="s">
        <v>22</v>
      </c>
      <c r="D400">
        <v>334870000</v>
      </c>
      <c r="E400" t="s">
        <v>533</v>
      </c>
      <c r="F400">
        <v>1.3353428524411699</v>
      </c>
      <c r="G400">
        <v>0.381304008819558</v>
      </c>
      <c r="H400">
        <v>0.56492269364778991</v>
      </c>
      <c r="I400">
        <v>0.96675738285854018</v>
      </c>
      <c r="J400">
        <v>1.8391351723069176</v>
      </c>
    </row>
    <row r="401" spans="1:10" x14ac:dyDescent="0.25">
      <c r="A401">
        <v>33489</v>
      </c>
      <c r="B401" t="s">
        <v>534</v>
      </c>
      <c r="C401" t="s">
        <v>22</v>
      </c>
      <c r="D401">
        <v>334890000</v>
      </c>
      <c r="E401" t="s">
        <v>534</v>
      </c>
      <c r="F401">
        <v>1.1051113261582097</v>
      </c>
      <c r="G401">
        <v>0.7438245689287929</v>
      </c>
      <c r="H401">
        <v>0.27067076428859627</v>
      </c>
      <c r="I401">
        <v>1.0732714427025005</v>
      </c>
      <c r="J401">
        <v>1.8602746570460773</v>
      </c>
    </row>
    <row r="402" spans="1:10" x14ac:dyDescent="0.25">
      <c r="A402">
        <v>33492</v>
      </c>
      <c r="B402" t="s">
        <v>535</v>
      </c>
      <c r="C402" t="s">
        <v>22</v>
      </c>
      <c r="D402">
        <v>334920000</v>
      </c>
      <c r="E402" t="s">
        <v>535</v>
      </c>
      <c r="F402">
        <v>1.0078059263706944</v>
      </c>
      <c r="G402">
        <v>0.2713322326910062</v>
      </c>
      <c r="H402">
        <v>0.54304386042806418</v>
      </c>
      <c r="I402">
        <v>1.0374957279457504</v>
      </c>
      <c r="J402">
        <v>1.9226738069679585</v>
      </c>
    </row>
    <row r="403" spans="1:10" x14ac:dyDescent="0.25">
      <c r="A403">
        <v>33494</v>
      </c>
      <c r="B403" t="s">
        <v>536</v>
      </c>
      <c r="C403" t="s">
        <v>22</v>
      </c>
      <c r="D403">
        <v>334940000</v>
      </c>
      <c r="E403" t="s">
        <v>536</v>
      </c>
      <c r="F403">
        <v>1.0542180414009237</v>
      </c>
      <c r="G403">
        <v>0.37843706138482441</v>
      </c>
      <c r="H403">
        <v>0.82625812256518849</v>
      </c>
      <c r="I403">
        <v>0.98289068963281612</v>
      </c>
      <c r="J403">
        <v>1.5971437022665336</v>
      </c>
    </row>
    <row r="404" spans="1:10" x14ac:dyDescent="0.25">
      <c r="A404">
        <v>33495</v>
      </c>
      <c r="B404" t="s">
        <v>537</v>
      </c>
      <c r="C404" t="s">
        <v>22</v>
      </c>
      <c r="D404">
        <v>334950000</v>
      </c>
      <c r="E404" t="s">
        <v>537</v>
      </c>
      <c r="F404">
        <v>1.232624171484157</v>
      </c>
      <c r="G404">
        <v>0.71903041663116651</v>
      </c>
      <c r="H404">
        <v>0.75475501580473958</v>
      </c>
      <c r="I404">
        <v>0.83797731872541381</v>
      </c>
      <c r="J404">
        <v>1.6253553574062842</v>
      </c>
    </row>
    <row r="405" spans="1:10" x14ac:dyDescent="0.25">
      <c r="A405">
        <v>33496</v>
      </c>
      <c r="B405" t="s">
        <v>538</v>
      </c>
      <c r="C405" t="s">
        <v>22</v>
      </c>
      <c r="D405">
        <v>334960000</v>
      </c>
      <c r="E405" t="s">
        <v>538</v>
      </c>
      <c r="F405">
        <v>1.6024114229294042</v>
      </c>
      <c r="G405">
        <v>0.78155480068605043</v>
      </c>
      <c r="H405">
        <v>0.92145742799117769</v>
      </c>
      <c r="I405">
        <v>0.9608112610975863</v>
      </c>
      <c r="J405">
        <v>1.1141427565569442</v>
      </c>
    </row>
    <row r="406" spans="1:10" x14ac:dyDescent="0.25">
      <c r="A406">
        <v>33498</v>
      </c>
      <c r="B406" t="s">
        <v>539</v>
      </c>
      <c r="C406" t="s">
        <v>22</v>
      </c>
      <c r="D406">
        <v>334980000</v>
      </c>
      <c r="E406" t="s">
        <v>539</v>
      </c>
      <c r="F406">
        <v>1.2738835579773504</v>
      </c>
      <c r="G406">
        <v>0.61674157075058211</v>
      </c>
      <c r="H406">
        <v>0.69791154181107717</v>
      </c>
      <c r="I406">
        <v>1.0353252347910522</v>
      </c>
      <c r="J406">
        <v>1.4577989162172451</v>
      </c>
    </row>
    <row r="407" spans="1:10" x14ac:dyDescent="0.25">
      <c r="A407">
        <v>33500</v>
      </c>
      <c r="B407" t="s">
        <v>540</v>
      </c>
      <c r="C407" t="s">
        <v>22</v>
      </c>
      <c r="D407">
        <v>335000000</v>
      </c>
      <c r="E407" t="s">
        <v>540</v>
      </c>
      <c r="F407">
        <v>0.89022856829411334</v>
      </c>
      <c r="G407">
        <v>0.59919201385930532</v>
      </c>
      <c r="H407">
        <v>0.65412101369744091</v>
      </c>
      <c r="I407">
        <v>0.86457977328812541</v>
      </c>
      <c r="J407">
        <v>1.8731932310533419</v>
      </c>
    </row>
    <row r="408" spans="1:10" x14ac:dyDescent="0.25">
      <c r="A408">
        <v>33501</v>
      </c>
      <c r="B408" t="s">
        <v>541</v>
      </c>
      <c r="C408" t="s">
        <v>22</v>
      </c>
      <c r="D408">
        <v>335010000</v>
      </c>
      <c r="E408" t="s">
        <v>541</v>
      </c>
      <c r="F408">
        <v>1.0890174718937697</v>
      </c>
      <c r="G408">
        <v>0.94241850723502396</v>
      </c>
      <c r="H408">
        <v>0.87639514456550349</v>
      </c>
      <c r="I408">
        <v>1.057641276061202</v>
      </c>
      <c r="J408">
        <v>1.0693569124848203</v>
      </c>
    </row>
    <row r="409" spans="1:10" x14ac:dyDescent="0.25">
      <c r="A409">
        <v>33503</v>
      </c>
      <c r="B409" t="s">
        <v>542</v>
      </c>
      <c r="C409" t="s">
        <v>22</v>
      </c>
      <c r="D409">
        <v>335030000</v>
      </c>
      <c r="E409" t="s">
        <v>542</v>
      </c>
      <c r="F409">
        <v>0</v>
      </c>
      <c r="G409">
        <v>0.38866509007090083</v>
      </c>
      <c r="H409">
        <v>0.74251574527817621</v>
      </c>
      <c r="I409">
        <v>0.925334027627291</v>
      </c>
      <c r="J409">
        <v>2.0655752385669284</v>
      </c>
    </row>
    <row r="410" spans="1:10" x14ac:dyDescent="0.25">
      <c r="A410">
        <v>33505</v>
      </c>
      <c r="B410" t="s">
        <v>543</v>
      </c>
      <c r="C410" t="s">
        <v>22</v>
      </c>
      <c r="D410">
        <v>335050000</v>
      </c>
      <c r="E410" t="s">
        <v>543</v>
      </c>
      <c r="F410">
        <v>1.1008933439973005</v>
      </c>
      <c r="G410">
        <v>0.71354163482482169</v>
      </c>
      <c r="H410">
        <v>0.74899352713447442</v>
      </c>
      <c r="I410">
        <v>0.97413721020860544</v>
      </c>
      <c r="J410">
        <v>1.4756758888908768</v>
      </c>
    </row>
    <row r="411" spans="1:10" x14ac:dyDescent="0.25">
      <c r="A411">
        <v>33517</v>
      </c>
      <c r="B411" t="s">
        <v>544</v>
      </c>
      <c r="C411" t="s">
        <v>22</v>
      </c>
      <c r="D411">
        <v>335170000</v>
      </c>
      <c r="E411" t="s">
        <v>544</v>
      </c>
      <c r="F411">
        <v>0.97443937880842146</v>
      </c>
      <c r="G411">
        <v>0.19433254503545042</v>
      </c>
      <c r="H411">
        <v>0.68947890632973508</v>
      </c>
      <c r="I411">
        <v>0.96739466524671325</v>
      </c>
      <c r="J411">
        <v>1.9136947063193599</v>
      </c>
    </row>
    <row r="412" spans="1:10" x14ac:dyDescent="0.25">
      <c r="A412">
        <v>33518</v>
      </c>
      <c r="B412" t="s">
        <v>545</v>
      </c>
      <c r="C412" t="s">
        <v>22</v>
      </c>
      <c r="D412">
        <v>335180000</v>
      </c>
      <c r="E412" t="s">
        <v>545</v>
      </c>
      <c r="F412">
        <v>1.4975807690929011</v>
      </c>
      <c r="G412">
        <v>0.87358835665468826</v>
      </c>
      <c r="H412">
        <v>1.1003904903321435</v>
      </c>
      <c r="I412">
        <v>0.84357129281570353</v>
      </c>
      <c r="J412">
        <v>1.0503887276934627</v>
      </c>
    </row>
    <row r="413" spans="1:10" x14ac:dyDescent="0.25">
      <c r="A413">
        <v>33519</v>
      </c>
      <c r="B413" t="s">
        <v>546</v>
      </c>
      <c r="C413" t="s">
        <v>13</v>
      </c>
      <c r="D413">
        <v>335190101</v>
      </c>
      <c r="E413" t="s">
        <v>547</v>
      </c>
      <c r="F413">
        <v>1.0218275740419387</v>
      </c>
      <c r="G413">
        <v>1.1045974516362849</v>
      </c>
      <c r="H413">
        <v>1.1262257453225506</v>
      </c>
      <c r="I413">
        <v>0.9563004101065179</v>
      </c>
      <c r="J413">
        <v>0.84700911317194583</v>
      </c>
    </row>
    <row r="414" spans="1:10" x14ac:dyDescent="0.25">
      <c r="A414">
        <v>33519</v>
      </c>
      <c r="B414" t="s">
        <v>546</v>
      </c>
      <c r="C414" t="s">
        <v>15</v>
      </c>
      <c r="D414">
        <v>335190102</v>
      </c>
      <c r="E414" t="s">
        <v>548</v>
      </c>
      <c r="F414">
        <v>1.2567932728858071</v>
      </c>
      <c r="G414">
        <v>1.4662581045027707</v>
      </c>
      <c r="H414">
        <v>1.1235490352920749</v>
      </c>
      <c r="I414">
        <v>0.90323157491747696</v>
      </c>
      <c r="J414">
        <v>0.63468194181572046</v>
      </c>
    </row>
    <row r="415" spans="1:10" x14ac:dyDescent="0.25">
      <c r="A415">
        <v>33519</v>
      </c>
      <c r="B415" t="s">
        <v>546</v>
      </c>
      <c r="C415" t="s">
        <v>17</v>
      </c>
      <c r="D415">
        <v>335190103</v>
      </c>
      <c r="E415" t="s">
        <v>549</v>
      </c>
      <c r="F415">
        <v>1.1583697033224607</v>
      </c>
      <c r="G415">
        <v>1.1261922188198994</v>
      </c>
      <c r="H415">
        <v>1.0048244487520932</v>
      </c>
      <c r="I415">
        <v>1.0406207150781173</v>
      </c>
      <c r="J415">
        <v>0.81246935322795544</v>
      </c>
    </row>
    <row r="416" spans="1:10" x14ac:dyDescent="0.25">
      <c r="A416">
        <v>33522</v>
      </c>
      <c r="B416" t="s">
        <v>550</v>
      </c>
      <c r="C416" t="s">
        <v>13</v>
      </c>
      <c r="D416">
        <v>335220101</v>
      </c>
      <c r="E416" t="s">
        <v>551</v>
      </c>
      <c r="F416">
        <v>0.69218635979671883</v>
      </c>
      <c r="G416">
        <v>1.6927497929329836</v>
      </c>
      <c r="H416">
        <v>1.2036956882726126</v>
      </c>
      <c r="I416">
        <v>0.96130813669271475</v>
      </c>
      <c r="J416">
        <v>0.47578298914011447</v>
      </c>
    </row>
    <row r="417" spans="1:10" x14ac:dyDescent="0.25">
      <c r="A417">
        <v>33522</v>
      </c>
      <c r="B417" t="s">
        <v>550</v>
      </c>
      <c r="C417" t="s">
        <v>15</v>
      </c>
      <c r="D417">
        <v>335220102</v>
      </c>
      <c r="E417" t="s">
        <v>552</v>
      </c>
      <c r="F417">
        <v>1.0307909738142365</v>
      </c>
      <c r="G417">
        <v>1.4086268395990686</v>
      </c>
      <c r="H417">
        <v>1.227911376589933</v>
      </c>
      <c r="I417">
        <v>0.95558817047634914</v>
      </c>
      <c r="J417">
        <v>0.53895384191710183</v>
      </c>
    </row>
    <row r="418" spans="1:10" x14ac:dyDescent="0.25">
      <c r="A418">
        <v>33522</v>
      </c>
      <c r="B418" t="s">
        <v>550</v>
      </c>
      <c r="C418" t="s">
        <v>17</v>
      </c>
      <c r="D418">
        <v>335220103</v>
      </c>
      <c r="E418" t="s">
        <v>553</v>
      </c>
      <c r="F418">
        <v>0.33383571311029248</v>
      </c>
      <c r="G418">
        <v>1.4230810329158503</v>
      </c>
      <c r="H418">
        <v>0.98118152054616137</v>
      </c>
      <c r="I418">
        <v>1.1996044354372741</v>
      </c>
      <c r="J418">
        <v>0.65561763086866964</v>
      </c>
    </row>
    <row r="419" spans="1:10" x14ac:dyDescent="0.25">
      <c r="A419">
        <v>33522</v>
      </c>
      <c r="B419" t="s">
        <v>550</v>
      </c>
      <c r="C419" t="s">
        <v>19</v>
      </c>
      <c r="D419">
        <v>335220104</v>
      </c>
      <c r="E419" t="s">
        <v>554</v>
      </c>
      <c r="F419">
        <v>0.87087577333119781</v>
      </c>
      <c r="G419">
        <v>1.6152132547511711</v>
      </c>
      <c r="H419">
        <v>1.1233817409151703</v>
      </c>
      <c r="I419">
        <v>0.84578456082534004</v>
      </c>
      <c r="J419">
        <v>0.7329886556295685</v>
      </c>
    </row>
    <row r="420" spans="1:10" x14ac:dyDescent="0.25">
      <c r="A420">
        <v>33522</v>
      </c>
      <c r="B420" t="s">
        <v>550</v>
      </c>
      <c r="C420" t="s">
        <v>47</v>
      </c>
      <c r="D420">
        <v>335220105</v>
      </c>
      <c r="E420" t="s">
        <v>555</v>
      </c>
      <c r="F420">
        <v>1.0718471056383974</v>
      </c>
      <c r="G420">
        <v>1.7314444815198657</v>
      </c>
      <c r="H420">
        <v>1.1419771543480406</v>
      </c>
      <c r="I420">
        <v>0.94727870812438086</v>
      </c>
      <c r="J420">
        <v>0.43603427719502541</v>
      </c>
    </row>
    <row r="421" spans="1:10" x14ac:dyDescent="0.25">
      <c r="A421">
        <v>33522</v>
      </c>
      <c r="B421" t="s">
        <v>550</v>
      </c>
      <c r="C421" t="s">
        <v>49</v>
      </c>
      <c r="D421">
        <v>335220106</v>
      </c>
      <c r="E421" t="s">
        <v>556</v>
      </c>
      <c r="F421">
        <v>1.1589768153262985</v>
      </c>
      <c r="G421">
        <v>1.8088815512733747</v>
      </c>
      <c r="H421">
        <v>1.1601391563690462</v>
      </c>
      <c r="I421">
        <v>0.9004679902925381</v>
      </c>
      <c r="J421">
        <v>0.40998191472110873</v>
      </c>
    </row>
    <row r="422" spans="1:10" x14ac:dyDescent="0.25">
      <c r="A422">
        <v>33522</v>
      </c>
      <c r="B422" t="s">
        <v>550</v>
      </c>
      <c r="C422" t="s">
        <v>51</v>
      </c>
      <c r="D422">
        <v>335220107</v>
      </c>
      <c r="E422" t="s">
        <v>557</v>
      </c>
      <c r="F422">
        <v>1.419858222848839</v>
      </c>
      <c r="G422">
        <v>1.334908790370098</v>
      </c>
      <c r="H422">
        <v>1.3910421557110138</v>
      </c>
      <c r="I422">
        <v>0.84050286820921549</v>
      </c>
      <c r="J422">
        <v>0.45525708906612861</v>
      </c>
    </row>
    <row r="423" spans="1:10" x14ac:dyDescent="0.25">
      <c r="A423">
        <v>33522</v>
      </c>
      <c r="B423" t="s">
        <v>550</v>
      </c>
      <c r="C423" t="s">
        <v>53</v>
      </c>
      <c r="D423">
        <v>335220108</v>
      </c>
      <c r="E423" t="s">
        <v>558</v>
      </c>
      <c r="F423">
        <v>0.83676836706496294</v>
      </c>
      <c r="G423">
        <v>1.4455702893107003</v>
      </c>
      <c r="H423">
        <v>1.3014104763379895</v>
      </c>
      <c r="I423">
        <v>0.91017901981663751</v>
      </c>
      <c r="J423">
        <v>0.55168719703085367</v>
      </c>
    </row>
    <row r="424" spans="1:10" x14ac:dyDescent="0.25">
      <c r="A424">
        <v>33522</v>
      </c>
      <c r="B424" t="s">
        <v>550</v>
      </c>
      <c r="C424" t="s">
        <v>55</v>
      </c>
      <c r="D424">
        <v>335220109</v>
      </c>
      <c r="E424" t="s">
        <v>559</v>
      </c>
      <c r="F424">
        <v>0.58093465483845474</v>
      </c>
      <c r="G424">
        <v>1.846452731530186</v>
      </c>
      <c r="H424">
        <v>1.0078601721622202</v>
      </c>
      <c r="I424">
        <v>0.92152188524486589</v>
      </c>
      <c r="J424">
        <v>0.69268535190613001</v>
      </c>
    </row>
    <row r="425" spans="1:10" x14ac:dyDescent="0.25">
      <c r="A425">
        <v>33522</v>
      </c>
      <c r="B425" t="s">
        <v>550</v>
      </c>
      <c r="C425" t="s">
        <v>57</v>
      </c>
      <c r="D425">
        <v>335220110</v>
      </c>
      <c r="E425" t="s">
        <v>560</v>
      </c>
      <c r="F425">
        <v>0.48769043306547083</v>
      </c>
      <c r="G425">
        <v>1.3130120651525647</v>
      </c>
      <c r="H425">
        <v>0.93852145443545876</v>
      </c>
      <c r="I425">
        <v>1.1908646616420788</v>
      </c>
      <c r="J425">
        <v>0.74276183770462945</v>
      </c>
    </row>
    <row r="426" spans="1:10" x14ac:dyDescent="0.25">
      <c r="A426">
        <v>33522</v>
      </c>
      <c r="B426" t="s">
        <v>550</v>
      </c>
      <c r="C426" t="s">
        <v>344</v>
      </c>
      <c r="D426">
        <v>335220111</v>
      </c>
      <c r="E426" t="s">
        <v>561</v>
      </c>
      <c r="F426">
        <v>0.73169471366639449</v>
      </c>
      <c r="G426">
        <v>1.2476326863919782</v>
      </c>
      <c r="H426">
        <v>1.0035829251248409</v>
      </c>
      <c r="I426">
        <v>1.1796184304040724</v>
      </c>
      <c r="J426">
        <v>0.65690063993103487</v>
      </c>
    </row>
    <row r="427" spans="1:10" x14ac:dyDescent="0.25">
      <c r="A427">
        <v>33522</v>
      </c>
      <c r="B427" t="s">
        <v>550</v>
      </c>
      <c r="C427" t="s">
        <v>447</v>
      </c>
      <c r="D427">
        <v>335220112</v>
      </c>
      <c r="E427" t="s">
        <v>562</v>
      </c>
      <c r="F427">
        <v>0.45597073010186295</v>
      </c>
      <c r="G427">
        <v>1.0814685128192343</v>
      </c>
      <c r="H427">
        <v>1.1965628299343432</v>
      </c>
      <c r="I427">
        <v>1.0754528887242536</v>
      </c>
      <c r="J427">
        <v>0.76755234833405228</v>
      </c>
    </row>
    <row r="428" spans="1:10" x14ac:dyDescent="0.25">
      <c r="A428">
        <v>33522</v>
      </c>
      <c r="B428" t="s">
        <v>550</v>
      </c>
      <c r="C428" t="s">
        <v>449</v>
      </c>
      <c r="D428">
        <v>335220113</v>
      </c>
      <c r="E428" t="s">
        <v>563</v>
      </c>
      <c r="F428">
        <v>0.58515023871017569</v>
      </c>
      <c r="G428">
        <v>0.48473960671764027</v>
      </c>
      <c r="H428">
        <v>0.66147068800864817</v>
      </c>
      <c r="I428">
        <v>1.4600712351146656</v>
      </c>
      <c r="J428">
        <v>1.161800745552185</v>
      </c>
    </row>
    <row r="429" spans="1:10" x14ac:dyDescent="0.25">
      <c r="A429">
        <v>33523</v>
      </c>
      <c r="B429" t="s">
        <v>564</v>
      </c>
      <c r="C429" t="s">
        <v>22</v>
      </c>
      <c r="D429">
        <v>335230000</v>
      </c>
      <c r="E429" t="s">
        <v>564</v>
      </c>
      <c r="F429">
        <v>1.9585028502470494</v>
      </c>
      <c r="G429">
        <v>0.35951520831558326</v>
      </c>
      <c r="H429">
        <v>0.58870891232769684</v>
      </c>
      <c r="I429">
        <v>0.89916296421965036</v>
      </c>
      <c r="J429">
        <v>1.7483136823164525</v>
      </c>
    </row>
    <row r="430" spans="1:10" x14ac:dyDescent="0.25">
      <c r="A430">
        <v>33524</v>
      </c>
      <c r="B430" t="s">
        <v>565</v>
      </c>
      <c r="C430" t="s">
        <v>22</v>
      </c>
      <c r="D430">
        <v>335240000</v>
      </c>
      <c r="E430" t="s">
        <v>565</v>
      </c>
      <c r="F430">
        <v>0.50075356966543882</v>
      </c>
      <c r="G430">
        <v>0.22469700519723951</v>
      </c>
      <c r="H430">
        <v>1.1038292106144316</v>
      </c>
      <c r="I430">
        <v>0.97265224494914104</v>
      </c>
      <c r="J430">
        <v>1.5453844156190071</v>
      </c>
    </row>
    <row r="431" spans="1:10" x14ac:dyDescent="0.25">
      <c r="A431">
        <v>33525</v>
      </c>
      <c r="B431" t="s">
        <v>566</v>
      </c>
      <c r="C431" t="s">
        <v>22</v>
      </c>
      <c r="D431">
        <v>335250000</v>
      </c>
      <c r="E431" t="s">
        <v>566</v>
      </c>
      <c r="F431">
        <v>1.5205363867213322</v>
      </c>
      <c r="G431">
        <v>0.15745191605062039</v>
      </c>
      <c r="H431">
        <v>0.54430507709130116</v>
      </c>
      <c r="I431">
        <v>0.99963092035648948</v>
      </c>
      <c r="J431">
        <v>1.9032737062965341</v>
      </c>
    </row>
    <row r="432" spans="1:10" x14ac:dyDescent="0.25">
      <c r="A432">
        <v>33528</v>
      </c>
      <c r="B432" t="s">
        <v>567</v>
      </c>
      <c r="C432" t="s">
        <v>22</v>
      </c>
      <c r="D432">
        <v>335280000</v>
      </c>
      <c r="E432" t="s">
        <v>567</v>
      </c>
      <c r="F432">
        <v>1.1445795878067171</v>
      </c>
      <c r="G432">
        <v>0.3851948660524106</v>
      </c>
      <c r="H432">
        <v>1.121350309195613</v>
      </c>
      <c r="I432">
        <v>0.88928205252492887</v>
      </c>
      <c r="J432">
        <v>1.3647550683388632</v>
      </c>
    </row>
    <row r="433" spans="1:10" x14ac:dyDescent="0.25">
      <c r="A433">
        <v>33530</v>
      </c>
      <c r="B433" t="s">
        <v>568</v>
      </c>
      <c r="C433" t="s">
        <v>22</v>
      </c>
      <c r="D433">
        <v>335300000</v>
      </c>
      <c r="E433" t="s">
        <v>568</v>
      </c>
      <c r="F433">
        <v>1.1782436933304443</v>
      </c>
      <c r="G433">
        <v>0.52869883575821064</v>
      </c>
      <c r="H433">
        <v>0.63488216035339862</v>
      </c>
      <c r="I433">
        <v>0.91543740701095633</v>
      </c>
      <c r="J433">
        <v>1.7850429613567138</v>
      </c>
    </row>
    <row r="434" spans="1:10" x14ac:dyDescent="0.25">
      <c r="A434">
        <v>33534</v>
      </c>
      <c r="B434" t="s">
        <v>569</v>
      </c>
      <c r="C434" t="s">
        <v>22</v>
      </c>
      <c r="D434">
        <v>335340000</v>
      </c>
      <c r="E434" t="s">
        <v>569</v>
      </c>
      <c r="F434">
        <v>1.6024114229294042</v>
      </c>
      <c r="G434">
        <v>0.61631178568385692</v>
      </c>
      <c r="H434">
        <v>0.78494521643692916</v>
      </c>
      <c r="I434">
        <v>1.0226743604036683</v>
      </c>
      <c r="J434">
        <v>1.2844753584365771</v>
      </c>
    </row>
    <row r="435" spans="1:10" x14ac:dyDescent="0.25">
      <c r="A435">
        <v>33535</v>
      </c>
      <c r="B435" t="s">
        <v>570</v>
      </c>
      <c r="C435" t="s">
        <v>22</v>
      </c>
      <c r="D435">
        <v>335350000</v>
      </c>
      <c r="E435" t="s">
        <v>570</v>
      </c>
      <c r="F435">
        <v>0.99935336053661761</v>
      </c>
      <c r="G435">
        <v>0.85046608418740122</v>
      </c>
      <c r="H435">
        <v>1.0465936219159055</v>
      </c>
      <c r="I435">
        <v>1.0642698112475761</v>
      </c>
      <c r="J435">
        <v>0.94747322138439993</v>
      </c>
    </row>
    <row r="436" spans="1:10" x14ac:dyDescent="0.25">
      <c r="A436">
        <v>33536</v>
      </c>
      <c r="B436" t="s">
        <v>571</v>
      </c>
      <c r="C436" t="s">
        <v>22</v>
      </c>
      <c r="D436">
        <v>335360000</v>
      </c>
      <c r="E436" t="s">
        <v>571</v>
      </c>
      <c r="F436">
        <v>0</v>
      </c>
      <c r="G436">
        <v>1.1983840277186106</v>
      </c>
      <c r="H436">
        <v>0.43608067579829396</v>
      </c>
      <c r="I436">
        <v>1.2104116826033755</v>
      </c>
      <c r="J436">
        <v>1.4985545848426733</v>
      </c>
    </row>
    <row r="437" spans="1:10" x14ac:dyDescent="0.25">
      <c r="A437">
        <v>33539</v>
      </c>
      <c r="B437" t="s">
        <v>572</v>
      </c>
      <c r="C437" t="s">
        <v>22</v>
      </c>
      <c r="D437">
        <v>335390000</v>
      </c>
      <c r="E437" t="s">
        <v>572</v>
      </c>
      <c r="F437">
        <v>1.5022607089963163</v>
      </c>
      <c r="G437">
        <v>0.59919201385930532</v>
      </c>
      <c r="H437">
        <v>0.83127878824049783</v>
      </c>
      <c r="I437">
        <v>1.0050739864474458</v>
      </c>
      <c r="J437">
        <v>1.295625318145228</v>
      </c>
    </row>
    <row r="438" spans="1:10" x14ac:dyDescent="0.25">
      <c r="A438">
        <v>33549</v>
      </c>
      <c r="B438" t="s">
        <v>573</v>
      </c>
      <c r="C438" t="s">
        <v>22</v>
      </c>
      <c r="D438">
        <v>335490000</v>
      </c>
      <c r="E438" t="s">
        <v>573</v>
      </c>
      <c r="F438">
        <v>1.954160271865127</v>
      </c>
      <c r="G438">
        <v>0.70149308939625998</v>
      </c>
      <c r="H438">
        <v>0.57435015836848469</v>
      </c>
      <c r="I438">
        <v>0.75914321557006126</v>
      </c>
      <c r="J438">
        <v>1.754405367620691</v>
      </c>
    </row>
    <row r="439" spans="1:10" x14ac:dyDescent="0.25">
      <c r="A439">
        <v>33550</v>
      </c>
      <c r="B439" t="s">
        <v>574</v>
      </c>
      <c r="C439" t="s">
        <v>13</v>
      </c>
      <c r="D439">
        <v>335500101</v>
      </c>
      <c r="E439" t="s">
        <v>575</v>
      </c>
      <c r="F439">
        <v>0.68604770400647264</v>
      </c>
      <c r="G439">
        <v>1.0334687945463248</v>
      </c>
      <c r="H439">
        <v>1.1042042800030196</v>
      </c>
      <c r="I439">
        <v>1.0470140373764454</v>
      </c>
      <c r="J439">
        <v>0.87988526082505591</v>
      </c>
    </row>
    <row r="440" spans="1:10" x14ac:dyDescent="0.25">
      <c r="A440">
        <v>33550</v>
      </c>
      <c r="B440" t="s">
        <v>574</v>
      </c>
      <c r="C440" t="s">
        <v>15</v>
      </c>
      <c r="D440">
        <v>335500102</v>
      </c>
      <c r="E440" t="s">
        <v>576</v>
      </c>
      <c r="F440">
        <v>0.9792514251235247</v>
      </c>
      <c r="G440">
        <v>0.83886881940302749</v>
      </c>
      <c r="H440">
        <v>1.2210258922352231</v>
      </c>
      <c r="I440">
        <v>1.1066621098088005</v>
      </c>
      <c r="J440">
        <v>0.69932547292658098</v>
      </c>
    </row>
    <row r="441" spans="1:10" x14ac:dyDescent="0.25">
      <c r="A441">
        <v>33550</v>
      </c>
      <c r="B441" t="s">
        <v>574</v>
      </c>
      <c r="C441" t="s">
        <v>17</v>
      </c>
      <c r="D441">
        <v>335500103</v>
      </c>
      <c r="E441" t="s">
        <v>577</v>
      </c>
      <c r="F441">
        <v>1.1337816671670311</v>
      </c>
      <c r="G441">
        <v>0.81399669807301867</v>
      </c>
      <c r="H441">
        <v>0.90713008503324355</v>
      </c>
      <c r="I441">
        <v>1.0423895757190793</v>
      </c>
      <c r="J441">
        <v>1.123915938632005</v>
      </c>
    </row>
    <row r="442" spans="1:10" x14ac:dyDescent="0.25">
      <c r="A442">
        <v>33550</v>
      </c>
      <c r="B442" t="s">
        <v>574</v>
      </c>
      <c r="C442" t="s">
        <v>19</v>
      </c>
      <c r="D442">
        <v>335500104</v>
      </c>
      <c r="E442" t="s">
        <v>578</v>
      </c>
      <c r="F442">
        <v>1.2866077118411274</v>
      </c>
      <c r="G442">
        <v>0.81350156626153869</v>
      </c>
      <c r="H442">
        <v>1.2032006967281397</v>
      </c>
      <c r="I442">
        <v>0.8746770553119283</v>
      </c>
      <c r="J442">
        <v>0.98445191704993151</v>
      </c>
    </row>
    <row r="443" spans="1:10" x14ac:dyDescent="0.25">
      <c r="A443">
        <v>33550</v>
      </c>
      <c r="B443" t="s">
        <v>574</v>
      </c>
      <c r="C443" t="s">
        <v>47</v>
      </c>
      <c r="D443">
        <v>335500105</v>
      </c>
      <c r="E443" t="s">
        <v>579</v>
      </c>
      <c r="F443">
        <v>1.468345128580729</v>
      </c>
      <c r="G443">
        <v>0.40105282202535181</v>
      </c>
      <c r="H443">
        <v>0.70363615019246639</v>
      </c>
      <c r="I443">
        <v>1.2524350819424797</v>
      </c>
      <c r="J443">
        <v>1.217948746246635</v>
      </c>
    </row>
    <row r="444" spans="1:10" x14ac:dyDescent="0.25">
      <c r="A444">
        <v>33550</v>
      </c>
      <c r="B444" t="s">
        <v>574</v>
      </c>
      <c r="C444" t="s">
        <v>49</v>
      </c>
      <c r="D444">
        <v>335500106</v>
      </c>
      <c r="E444" t="s">
        <v>580</v>
      </c>
      <c r="F444">
        <v>1.0356698604211587</v>
      </c>
      <c r="G444">
        <v>0.82617498499810871</v>
      </c>
      <c r="H444">
        <v>0.99351234755482043</v>
      </c>
      <c r="I444">
        <v>1.0728860669600579</v>
      </c>
      <c r="J444">
        <v>1.0008299920313726</v>
      </c>
    </row>
    <row r="445" spans="1:10" x14ac:dyDescent="0.25">
      <c r="A445">
        <v>33550</v>
      </c>
      <c r="B445" t="s">
        <v>574</v>
      </c>
      <c r="C445" t="s">
        <v>51</v>
      </c>
      <c r="D445">
        <v>335500107</v>
      </c>
      <c r="E445" t="s">
        <v>581</v>
      </c>
      <c r="F445">
        <v>1.214824544459115</v>
      </c>
      <c r="G445">
        <v>0.49319775870007809</v>
      </c>
      <c r="H445">
        <v>0.89262723168820468</v>
      </c>
      <c r="I445">
        <v>1.1236415826127262</v>
      </c>
      <c r="J445">
        <v>1.2010076456139838</v>
      </c>
    </row>
    <row r="446" spans="1:10" x14ac:dyDescent="0.25">
      <c r="A446">
        <v>33550</v>
      </c>
      <c r="B446" t="s">
        <v>574</v>
      </c>
      <c r="C446" t="s">
        <v>53</v>
      </c>
      <c r="D446">
        <v>335500108</v>
      </c>
      <c r="E446" t="s">
        <v>582</v>
      </c>
      <c r="F446">
        <v>1.0405268980061064</v>
      </c>
      <c r="G446">
        <v>0.7470445887077054</v>
      </c>
      <c r="H446">
        <v>0.9174684347964106</v>
      </c>
      <c r="I446">
        <v>1.1823409107433713</v>
      </c>
      <c r="J446">
        <v>0.97795282971875763</v>
      </c>
    </row>
    <row r="447" spans="1:10" x14ac:dyDescent="0.25">
      <c r="A447">
        <v>33550</v>
      </c>
      <c r="B447" t="s">
        <v>574</v>
      </c>
      <c r="C447" t="s">
        <v>55</v>
      </c>
      <c r="D447">
        <v>335500109</v>
      </c>
      <c r="E447" t="s">
        <v>583</v>
      </c>
      <c r="F447">
        <v>0.86063017599788971</v>
      </c>
      <c r="G447">
        <v>0.55168574166074158</v>
      </c>
      <c r="H447">
        <v>1.1643688632568259</v>
      </c>
      <c r="I447">
        <v>1.1462868400832844</v>
      </c>
      <c r="J447">
        <v>0.91982890118220362</v>
      </c>
    </row>
    <row r="448" spans="1:10" x14ac:dyDescent="0.25">
      <c r="A448">
        <v>33550</v>
      </c>
      <c r="B448" t="s">
        <v>574</v>
      </c>
      <c r="C448" t="s">
        <v>57</v>
      </c>
      <c r="D448">
        <v>335500110</v>
      </c>
      <c r="E448" t="s">
        <v>584</v>
      </c>
      <c r="F448">
        <v>0.66767142622058495</v>
      </c>
      <c r="G448">
        <v>0.32099572171034219</v>
      </c>
      <c r="H448">
        <v>0.89941639383398131</v>
      </c>
      <c r="I448">
        <v>1.213499467507976</v>
      </c>
      <c r="J448">
        <v>1.3246152133877203</v>
      </c>
    </row>
    <row r="449" spans="1:10" x14ac:dyDescent="0.25">
      <c r="A449">
        <v>33551</v>
      </c>
      <c r="B449" t="s">
        <v>585</v>
      </c>
      <c r="C449" t="s">
        <v>22</v>
      </c>
      <c r="D449">
        <v>335510000</v>
      </c>
      <c r="E449" t="s">
        <v>585</v>
      </c>
      <c r="F449">
        <v>0.47129747733217769</v>
      </c>
      <c r="G449">
        <v>0</v>
      </c>
      <c r="H449">
        <v>0.92346496051403426</v>
      </c>
      <c r="I449">
        <v>0.54926244420657377</v>
      </c>
      <c r="J449">
        <v>2.5122826863538936</v>
      </c>
    </row>
    <row r="450" spans="1:10" x14ac:dyDescent="0.25">
      <c r="A450">
        <v>33552</v>
      </c>
      <c r="B450" t="s">
        <v>586</v>
      </c>
      <c r="C450" t="s">
        <v>22</v>
      </c>
      <c r="D450">
        <v>335520000</v>
      </c>
      <c r="E450" t="s">
        <v>586</v>
      </c>
      <c r="F450">
        <v>1.5444929377632812</v>
      </c>
      <c r="G450">
        <v>0.3465206827138152</v>
      </c>
      <c r="H450">
        <v>1.0402888410609905</v>
      </c>
      <c r="I450">
        <v>0.93749613971001555</v>
      </c>
      <c r="J450">
        <v>1.2999509651647287</v>
      </c>
    </row>
    <row r="451" spans="1:10" x14ac:dyDescent="0.25">
      <c r="A451">
        <v>33553</v>
      </c>
      <c r="B451" t="s">
        <v>587</v>
      </c>
      <c r="C451" t="s">
        <v>22</v>
      </c>
      <c r="D451">
        <v>335530000</v>
      </c>
      <c r="E451" t="s">
        <v>587</v>
      </c>
      <c r="F451">
        <v>1.6473388460021912</v>
      </c>
      <c r="G451">
        <v>6.719910435805293E-2</v>
      </c>
      <c r="H451">
        <v>0.58687492817714326</v>
      </c>
      <c r="I451">
        <v>0.9599259538937317</v>
      </c>
      <c r="J451">
        <v>1.9327152589559713</v>
      </c>
    </row>
    <row r="452" spans="1:10" x14ac:dyDescent="0.25">
      <c r="A452">
        <v>33554</v>
      </c>
      <c r="B452" t="s">
        <v>588</v>
      </c>
      <c r="C452" t="s">
        <v>22</v>
      </c>
      <c r="D452">
        <v>335540000</v>
      </c>
      <c r="E452" t="s">
        <v>588</v>
      </c>
      <c r="F452">
        <v>1.3734955053680606</v>
      </c>
      <c r="G452">
        <v>1.1739272108263941</v>
      </c>
      <c r="H452">
        <v>1.0412538585387836</v>
      </c>
      <c r="I452">
        <v>0.87657802320314426</v>
      </c>
      <c r="J452">
        <v>0.91748239888326943</v>
      </c>
    </row>
    <row r="453" spans="1:10" x14ac:dyDescent="0.25">
      <c r="A453">
        <v>33555</v>
      </c>
      <c r="B453" t="s">
        <v>589</v>
      </c>
      <c r="C453" t="s">
        <v>22</v>
      </c>
      <c r="D453">
        <v>335550000</v>
      </c>
      <c r="E453" t="s">
        <v>589</v>
      </c>
      <c r="F453">
        <v>0.60134645010595733</v>
      </c>
      <c r="G453">
        <v>0.33332535870318974</v>
      </c>
      <c r="H453">
        <v>0.90970472103617606</v>
      </c>
      <c r="I453">
        <v>1.023754062674946</v>
      </c>
      <c r="J453">
        <v>1.5977966103289432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4"/>
  <sheetViews>
    <sheetView workbookViewId="0">
      <selection activeCell="Z1" sqref="Z1:Z1048576"/>
    </sheetView>
  </sheetViews>
  <sheetFormatPr baseColWidth="10" defaultRowHeight="15" x14ac:dyDescent="0.25"/>
  <cols>
    <col min="1" max="1" width="19.7109375" style="1" customWidth="1"/>
    <col min="2" max="2" width="40.7109375" style="1" customWidth="1"/>
    <col min="3" max="3" width="4.7109375" style="1" customWidth="1"/>
    <col min="4" max="4" width="11.7109375" style="1" customWidth="1"/>
    <col min="5" max="5" width="43.7109375" style="1" customWidth="1"/>
    <col min="6" max="13" width="11.7109375" style="1" customWidth="1"/>
    <col min="26" max="26" width="19.7109375" style="10" customWidth="1"/>
    <col min="27" max="27" width="19.7109375" style="1" customWidth="1"/>
    <col min="28" max="28" width="40.7109375" style="1" customWidth="1"/>
    <col min="29" max="29" width="4.7109375" style="1" customWidth="1"/>
    <col min="30" max="30" width="11.7109375" style="1" customWidth="1"/>
    <col min="31" max="31" width="43.7109375" style="1" customWidth="1"/>
    <col min="252" max="252" width="19.7109375" customWidth="1"/>
    <col min="253" max="253" width="40.7109375" customWidth="1"/>
    <col min="254" max="254" width="4.7109375" customWidth="1"/>
    <col min="255" max="255" width="11.7109375" customWidth="1"/>
    <col min="256" max="256" width="43.7109375" customWidth="1"/>
    <col min="257" max="264" width="11.7109375" customWidth="1"/>
    <col min="508" max="508" width="19.7109375" customWidth="1"/>
    <col min="509" max="509" width="40.7109375" customWidth="1"/>
    <col min="510" max="510" width="4.7109375" customWidth="1"/>
    <col min="511" max="511" width="11.7109375" customWidth="1"/>
    <col min="512" max="512" width="43.7109375" customWidth="1"/>
    <col min="513" max="520" width="11.7109375" customWidth="1"/>
    <col min="764" max="764" width="19.7109375" customWidth="1"/>
    <col min="765" max="765" width="40.7109375" customWidth="1"/>
    <col min="766" max="766" width="4.7109375" customWidth="1"/>
    <col min="767" max="767" width="11.7109375" customWidth="1"/>
    <col min="768" max="768" width="43.7109375" customWidth="1"/>
    <col min="769" max="776" width="11.7109375" customWidth="1"/>
    <col min="1020" max="1020" width="19.7109375" customWidth="1"/>
    <col min="1021" max="1021" width="40.7109375" customWidth="1"/>
    <col min="1022" max="1022" width="4.7109375" customWidth="1"/>
    <col min="1023" max="1023" width="11.7109375" customWidth="1"/>
    <col min="1024" max="1024" width="43.7109375" customWidth="1"/>
    <col min="1025" max="1032" width="11.7109375" customWidth="1"/>
    <col min="1276" max="1276" width="19.7109375" customWidth="1"/>
    <col min="1277" max="1277" width="40.7109375" customWidth="1"/>
    <col min="1278" max="1278" width="4.7109375" customWidth="1"/>
    <col min="1279" max="1279" width="11.7109375" customWidth="1"/>
    <col min="1280" max="1280" width="43.7109375" customWidth="1"/>
    <col min="1281" max="1288" width="11.7109375" customWidth="1"/>
    <col min="1532" max="1532" width="19.7109375" customWidth="1"/>
    <col min="1533" max="1533" width="40.7109375" customWidth="1"/>
    <col min="1534" max="1534" width="4.7109375" customWidth="1"/>
    <col min="1535" max="1535" width="11.7109375" customWidth="1"/>
    <col min="1536" max="1536" width="43.7109375" customWidth="1"/>
    <col min="1537" max="1544" width="11.7109375" customWidth="1"/>
    <col min="1788" max="1788" width="19.7109375" customWidth="1"/>
    <col min="1789" max="1789" width="40.7109375" customWidth="1"/>
    <col min="1790" max="1790" width="4.7109375" customWidth="1"/>
    <col min="1791" max="1791" width="11.7109375" customWidth="1"/>
    <col min="1792" max="1792" width="43.7109375" customWidth="1"/>
    <col min="1793" max="1800" width="11.7109375" customWidth="1"/>
    <col min="2044" max="2044" width="19.7109375" customWidth="1"/>
    <col min="2045" max="2045" width="40.7109375" customWidth="1"/>
    <col min="2046" max="2046" width="4.7109375" customWidth="1"/>
    <col min="2047" max="2047" width="11.7109375" customWidth="1"/>
    <col min="2048" max="2048" width="43.7109375" customWidth="1"/>
    <col min="2049" max="2056" width="11.7109375" customWidth="1"/>
    <col min="2300" max="2300" width="19.7109375" customWidth="1"/>
    <col min="2301" max="2301" width="40.7109375" customWidth="1"/>
    <col min="2302" max="2302" width="4.7109375" customWidth="1"/>
    <col min="2303" max="2303" width="11.7109375" customWidth="1"/>
    <col min="2304" max="2304" width="43.7109375" customWidth="1"/>
    <col min="2305" max="2312" width="11.7109375" customWidth="1"/>
    <col min="2556" max="2556" width="19.7109375" customWidth="1"/>
    <col min="2557" max="2557" width="40.7109375" customWidth="1"/>
    <col min="2558" max="2558" width="4.7109375" customWidth="1"/>
    <col min="2559" max="2559" width="11.7109375" customWidth="1"/>
    <col min="2560" max="2560" width="43.7109375" customWidth="1"/>
    <col min="2561" max="2568" width="11.7109375" customWidth="1"/>
    <col min="2812" max="2812" width="19.7109375" customWidth="1"/>
    <col min="2813" max="2813" width="40.7109375" customWidth="1"/>
    <col min="2814" max="2814" width="4.7109375" customWidth="1"/>
    <col min="2815" max="2815" width="11.7109375" customWidth="1"/>
    <col min="2816" max="2816" width="43.7109375" customWidth="1"/>
    <col min="2817" max="2824" width="11.7109375" customWidth="1"/>
    <col min="3068" max="3068" width="19.7109375" customWidth="1"/>
    <col min="3069" max="3069" width="40.7109375" customWidth="1"/>
    <col min="3070" max="3070" width="4.7109375" customWidth="1"/>
    <col min="3071" max="3071" width="11.7109375" customWidth="1"/>
    <col min="3072" max="3072" width="43.7109375" customWidth="1"/>
    <col min="3073" max="3080" width="11.7109375" customWidth="1"/>
    <col min="3324" max="3324" width="19.7109375" customWidth="1"/>
    <col min="3325" max="3325" width="40.7109375" customWidth="1"/>
    <col min="3326" max="3326" width="4.7109375" customWidth="1"/>
    <col min="3327" max="3327" width="11.7109375" customWidth="1"/>
    <col min="3328" max="3328" width="43.7109375" customWidth="1"/>
    <col min="3329" max="3336" width="11.7109375" customWidth="1"/>
    <col min="3580" max="3580" width="19.7109375" customWidth="1"/>
    <col min="3581" max="3581" width="40.7109375" customWidth="1"/>
    <col min="3582" max="3582" width="4.7109375" customWidth="1"/>
    <col min="3583" max="3583" width="11.7109375" customWidth="1"/>
    <col min="3584" max="3584" width="43.7109375" customWidth="1"/>
    <col min="3585" max="3592" width="11.7109375" customWidth="1"/>
    <col min="3836" max="3836" width="19.7109375" customWidth="1"/>
    <col min="3837" max="3837" width="40.7109375" customWidth="1"/>
    <col min="3838" max="3838" width="4.7109375" customWidth="1"/>
    <col min="3839" max="3839" width="11.7109375" customWidth="1"/>
    <col min="3840" max="3840" width="43.7109375" customWidth="1"/>
    <col min="3841" max="3848" width="11.7109375" customWidth="1"/>
    <col min="4092" max="4092" width="19.7109375" customWidth="1"/>
    <col min="4093" max="4093" width="40.7109375" customWidth="1"/>
    <col min="4094" max="4094" width="4.7109375" customWidth="1"/>
    <col min="4095" max="4095" width="11.7109375" customWidth="1"/>
    <col min="4096" max="4096" width="43.7109375" customWidth="1"/>
    <col min="4097" max="4104" width="11.7109375" customWidth="1"/>
    <col min="4348" max="4348" width="19.7109375" customWidth="1"/>
    <col min="4349" max="4349" width="40.7109375" customWidth="1"/>
    <col min="4350" max="4350" width="4.7109375" customWidth="1"/>
    <col min="4351" max="4351" width="11.7109375" customWidth="1"/>
    <col min="4352" max="4352" width="43.7109375" customWidth="1"/>
    <col min="4353" max="4360" width="11.7109375" customWidth="1"/>
    <col min="4604" max="4604" width="19.7109375" customWidth="1"/>
    <col min="4605" max="4605" width="40.7109375" customWidth="1"/>
    <col min="4606" max="4606" width="4.7109375" customWidth="1"/>
    <col min="4607" max="4607" width="11.7109375" customWidth="1"/>
    <col min="4608" max="4608" width="43.7109375" customWidth="1"/>
    <col min="4609" max="4616" width="11.7109375" customWidth="1"/>
    <col min="4860" max="4860" width="19.7109375" customWidth="1"/>
    <col min="4861" max="4861" width="40.7109375" customWidth="1"/>
    <col min="4862" max="4862" width="4.7109375" customWidth="1"/>
    <col min="4863" max="4863" width="11.7109375" customWidth="1"/>
    <col min="4864" max="4864" width="43.7109375" customWidth="1"/>
    <col min="4865" max="4872" width="11.7109375" customWidth="1"/>
    <col min="5116" max="5116" width="19.7109375" customWidth="1"/>
    <col min="5117" max="5117" width="40.7109375" customWidth="1"/>
    <col min="5118" max="5118" width="4.7109375" customWidth="1"/>
    <col min="5119" max="5119" width="11.7109375" customWidth="1"/>
    <col min="5120" max="5120" width="43.7109375" customWidth="1"/>
    <col min="5121" max="5128" width="11.7109375" customWidth="1"/>
    <col min="5372" max="5372" width="19.7109375" customWidth="1"/>
    <col min="5373" max="5373" width="40.7109375" customWidth="1"/>
    <col min="5374" max="5374" width="4.7109375" customWidth="1"/>
    <col min="5375" max="5375" width="11.7109375" customWidth="1"/>
    <col min="5376" max="5376" width="43.7109375" customWidth="1"/>
    <col min="5377" max="5384" width="11.7109375" customWidth="1"/>
    <col min="5628" max="5628" width="19.7109375" customWidth="1"/>
    <col min="5629" max="5629" width="40.7109375" customWidth="1"/>
    <col min="5630" max="5630" width="4.7109375" customWidth="1"/>
    <col min="5631" max="5631" width="11.7109375" customWidth="1"/>
    <col min="5632" max="5632" width="43.7109375" customWidth="1"/>
    <col min="5633" max="5640" width="11.7109375" customWidth="1"/>
    <col min="5884" max="5884" width="19.7109375" customWidth="1"/>
    <col min="5885" max="5885" width="40.7109375" customWidth="1"/>
    <col min="5886" max="5886" width="4.7109375" customWidth="1"/>
    <col min="5887" max="5887" width="11.7109375" customWidth="1"/>
    <col min="5888" max="5888" width="43.7109375" customWidth="1"/>
    <col min="5889" max="5896" width="11.7109375" customWidth="1"/>
    <col min="6140" max="6140" width="19.7109375" customWidth="1"/>
    <col min="6141" max="6141" width="40.7109375" customWidth="1"/>
    <col min="6142" max="6142" width="4.7109375" customWidth="1"/>
    <col min="6143" max="6143" width="11.7109375" customWidth="1"/>
    <col min="6144" max="6144" width="43.7109375" customWidth="1"/>
    <col min="6145" max="6152" width="11.7109375" customWidth="1"/>
    <col min="6396" max="6396" width="19.7109375" customWidth="1"/>
    <col min="6397" max="6397" width="40.7109375" customWidth="1"/>
    <col min="6398" max="6398" width="4.7109375" customWidth="1"/>
    <col min="6399" max="6399" width="11.7109375" customWidth="1"/>
    <col min="6400" max="6400" width="43.7109375" customWidth="1"/>
    <col min="6401" max="6408" width="11.7109375" customWidth="1"/>
    <col min="6652" max="6652" width="19.7109375" customWidth="1"/>
    <col min="6653" max="6653" width="40.7109375" customWidth="1"/>
    <col min="6654" max="6654" width="4.7109375" customWidth="1"/>
    <col min="6655" max="6655" width="11.7109375" customWidth="1"/>
    <col min="6656" max="6656" width="43.7109375" customWidth="1"/>
    <col min="6657" max="6664" width="11.7109375" customWidth="1"/>
    <col min="6908" max="6908" width="19.7109375" customWidth="1"/>
    <col min="6909" max="6909" width="40.7109375" customWidth="1"/>
    <col min="6910" max="6910" width="4.7109375" customWidth="1"/>
    <col min="6911" max="6911" width="11.7109375" customWidth="1"/>
    <col min="6912" max="6912" width="43.7109375" customWidth="1"/>
    <col min="6913" max="6920" width="11.7109375" customWidth="1"/>
    <col min="7164" max="7164" width="19.7109375" customWidth="1"/>
    <col min="7165" max="7165" width="40.7109375" customWidth="1"/>
    <col min="7166" max="7166" width="4.7109375" customWidth="1"/>
    <col min="7167" max="7167" width="11.7109375" customWidth="1"/>
    <col min="7168" max="7168" width="43.7109375" customWidth="1"/>
    <col min="7169" max="7176" width="11.7109375" customWidth="1"/>
    <col min="7420" max="7420" width="19.7109375" customWidth="1"/>
    <col min="7421" max="7421" width="40.7109375" customWidth="1"/>
    <col min="7422" max="7422" width="4.7109375" customWidth="1"/>
    <col min="7423" max="7423" width="11.7109375" customWidth="1"/>
    <col min="7424" max="7424" width="43.7109375" customWidth="1"/>
    <col min="7425" max="7432" width="11.7109375" customWidth="1"/>
    <col min="7676" max="7676" width="19.7109375" customWidth="1"/>
    <col min="7677" max="7677" width="40.7109375" customWidth="1"/>
    <col min="7678" max="7678" width="4.7109375" customWidth="1"/>
    <col min="7679" max="7679" width="11.7109375" customWidth="1"/>
    <col min="7680" max="7680" width="43.7109375" customWidth="1"/>
    <col min="7681" max="7688" width="11.7109375" customWidth="1"/>
    <col min="7932" max="7932" width="19.7109375" customWidth="1"/>
    <col min="7933" max="7933" width="40.7109375" customWidth="1"/>
    <col min="7934" max="7934" width="4.7109375" customWidth="1"/>
    <col min="7935" max="7935" width="11.7109375" customWidth="1"/>
    <col min="7936" max="7936" width="43.7109375" customWidth="1"/>
    <col min="7937" max="7944" width="11.7109375" customWidth="1"/>
    <col min="8188" max="8188" width="19.7109375" customWidth="1"/>
    <col min="8189" max="8189" width="40.7109375" customWidth="1"/>
    <col min="8190" max="8190" width="4.7109375" customWidth="1"/>
    <col min="8191" max="8191" width="11.7109375" customWidth="1"/>
    <col min="8192" max="8192" width="43.7109375" customWidth="1"/>
    <col min="8193" max="8200" width="11.7109375" customWidth="1"/>
    <col min="8444" max="8444" width="19.7109375" customWidth="1"/>
    <col min="8445" max="8445" width="40.7109375" customWidth="1"/>
    <col min="8446" max="8446" width="4.7109375" customWidth="1"/>
    <col min="8447" max="8447" width="11.7109375" customWidth="1"/>
    <col min="8448" max="8448" width="43.7109375" customWidth="1"/>
    <col min="8449" max="8456" width="11.7109375" customWidth="1"/>
    <col min="8700" max="8700" width="19.7109375" customWidth="1"/>
    <col min="8701" max="8701" width="40.7109375" customWidth="1"/>
    <col min="8702" max="8702" width="4.7109375" customWidth="1"/>
    <col min="8703" max="8703" width="11.7109375" customWidth="1"/>
    <col min="8704" max="8704" width="43.7109375" customWidth="1"/>
    <col min="8705" max="8712" width="11.7109375" customWidth="1"/>
    <col min="8956" max="8956" width="19.7109375" customWidth="1"/>
    <col min="8957" max="8957" width="40.7109375" customWidth="1"/>
    <col min="8958" max="8958" width="4.7109375" customWidth="1"/>
    <col min="8959" max="8959" width="11.7109375" customWidth="1"/>
    <col min="8960" max="8960" width="43.7109375" customWidth="1"/>
    <col min="8961" max="8968" width="11.7109375" customWidth="1"/>
    <col min="9212" max="9212" width="19.7109375" customWidth="1"/>
    <col min="9213" max="9213" width="40.7109375" customWidth="1"/>
    <col min="9214" max="9214" width="4.7109375" customWidth="1"/>
    <col min="9215" max="9215" width="11.7109375" customWidth="1"/>
    <col min="9216" max="9216" width="43.7109375" customWidth="1"/>
    <col min="9217" max="9224" width="11.7109375" customWidth="1"/>
    <col min="9468" max="9468" width="19.7109375" customWidth="1"/>
    <col min="9469" max="9469" width="40.7109375" customWidth="1"/>
    <col min="9470" max="9470" width="4.7109375" customWidth="1"/>
    <col min="9471" max="9471" width="11.7109375" customWidth="1"/>
    <col min="9472" max="9472" width="43.7109375" customWidth="1"/>
    <col min="9473" max="9480" width="11.7109375" customWidth="1"/>
    <col min="9724" max="9724" width="19.7109375" customWidth="1"/>
    <col min="9725" max="9725" width="40.7109375" customWidth="1"/>
    <col min="9726" max="9726" width="4.7109375" customWidth="1"/>
    <col min="9727" max="9727" width="11.7109375" customWidth="1"/>
    <col min="9728" max="9728" width="43.7109375" customWidth="1"/>
    <col min="9729" max="9736" width="11.7109375" customWidth="1"/>
    <col min="9980" max="9980" width="19.7109375" customWidth="1"/>
    <col min="9981" max="9981" width="40.7109375" customWidth="1"/>
    <col min="9982" max="9982" width="4.7109375" customWidth="1"/>
    <col min="9983" max="9983" width="11.7109375" customWidth="1"/>
    <col min="9984" max="9984" width="43.7109375" customWidth="1"/>
    <col min="9985" max="9992" width="11.7109375" customWidth="1"/>
    <col min="10236" max="10236" width="19.7109375" customWidth="1"/>
    <col min="10237" max="10237" width="40.7109375" customWidth="1"/>
    <col min="10238" max="10238" width="4.7109375" customWidth="1"/>
    <col min="10239" max="10239" width="11.7109375" customWidth="1"/>
    <col min="10240" max="10240" width="43.7109375" customWidth="1"/>
    <col min="10241" max="10248" width="11.7109375" customWidth="1"/>
    <col min="10492" max="10492" width="19.7109375" customWidth="1"/>
    <col min="10493" max="10493" width="40.7109375" customWidth="1"/>
    <col min="10494" max="10494" width="4.7109375" customWidth="1"/>
    <col min="10495" max="10495" width="11.7109375" customWidth="1"/>
    <col min="10496" max="10496" width="43.7109375" customWidth="1"/>
    <col min="10497" max="10504" width="11.7109375" customWidth="1"/>
    <col min="10748" max="10748" width="19.7109375" customWidth="1"/>
    <col min="10749" max="10749" width="40.7109375" customWidth="1"/>
    <col min="10750" max="10750" width="4.7109375" customWidth="1"/>
    <col min="10751" max="10751" width="11.7109375" customWidth="1"/>
    <col min="10752" max="10752" width="43.7109375" customWidth="1"/>
    <col min="10753" max="10760" width="11.7109375" customWidth="1"/>
    <col min="11004" max="11004" width="19.7109375" customWidth="1"/>
    <col min="11005" max="11005" width="40.7109375" customWidth="1"/>
    <col min="11006" max="11006" width="4.7109375" customWidth="1"/>
    <col min="11007" max="11007" width="11.7109375" customWidth="1"/>
    <col min="11008" max="11008" width="43.7109375" customWidth="1"/>
    <col min="11009" max="11016" width="11.7109375" customWidth="1"/>
    <col min="11260" max="11260" width="19.7109375" customWidth="1"/>
    <col min="11261" max="11261" width="40.7109375" customWidth="1"/>
    <col min="11262" max="11262" width="4.7109375" customWidth="1"/>
    <col min="11263" max="11263" width="11.7109375" customWidth="1"/>
    <col min="11264" max="11264" width="43.7109375" customWidth="1"/>
    <col min="11265" max="11272" width="11.7109375" customWidth="1"/>
    <col min="11516" max="11516" width="19.7109375" customWidth="1"/>
    <col min="11517" max="11517" width="40.7109375" customWidth="1"/>
    <col min="11518" max="11518" width="4.7109375" customWidth="1"/>
    <col min="11519" max="11519" width="11.7109375" customWidth="1"/>
    <col min="11520" max="11520" width="43.7109375" customWidth="1"/>
    <col min="11521" max="11528" width="11.7109375" customWidth="1"/>
    <col min="11772" max="11772" width="19.7109375" customWidth="1"/>
    <col min="11773" max="11773" width="40.7109375" customWidth="1"/>
    <col min="11774" max="11774" width="4.7109375" customWidth="1"/>
    <col min="11775" max="11775" width="11.7109375" customWidth="1"/>
    <col min="11776" max="11776" width="43.7109375" customWidth="1"/>
    <col min="11777" max="11784" width="11.7109375" customWidth="1"/>
    <col min="12028" max="12028" width="19.7109375" customWidth="1"/>
    <col min="12029" max="12029" width="40.7109375" customWidth="1"/>
    <col min="12030" max="12030" width="4.7109375" customWidth="1"/>
    <col min="12031" max="12031" width="11.7109375" customWidth="1"/>
    <col min="12032" max="12032" width="43.7109375" customWidth="1"/>
    <col min="12033" max="12040" width="11.7109375" customWidth="1"/>
    <col min="12284" max="12284" width="19.7109375" customWidth="1"/>
    <col min="12285" max="12285" width="40.7109375" customWidth="1"/>
    <col min="12286" max="12286" width="4.7109375" customWidth="1"/>
    <col min="12287" max="12287" width="11.7109375" customWidth="1"/>
    <col min="12288" max="12288" width="43.7109375" customWidth="1"/>
    <col min="12289" max="12296" width="11.7109375" customWidth="1"/>
    <col min="12540" max="12540" width="19.7109375" customWidth="1"/>
    <col min="12541" max="12541" width="40.7109375" customWidth="1"/>
    <col min="12542" max="12542" width="4.7109375" customWidth="1"/>
    <col min="12543" max="12543" width="11.7109375" customWidth="1"/>
    <col min="12544" max="12544" width="43.7109375" customWidth="1"/>
    <col min="12545" max="12552" width="11.7109375" customWidth="1"/>
    <col min="12796" max="12796" width="19.7109375" customWidth="1"/>
    <col min="12797" max="12797" width="40.7109375" customWidth="1"/>
    <col min="12798" max="12798" width="4.7109375" customWidth="1"/>
    <col min="12799" max="12799" width="11.7109375" customWidth="1"/>
    <col min="12800" max="12800" width="43.7109375" customWidth="1"/>
    <col min="12801" max="12808" width="11.7109375" customWidth="1"/>
    <col min="13052" max="13052" width="19.7109375" customWidth="1"/>
    <col min="13053" max="13053" width="40.7109375" customWidth="1"/>
    <col min="13054" max="13054" width="4.7109375" customWidth="1"/>
    <col min="13055" max="13055" width="11.7109375" customWidth="1"/>
    <col min="13056" max="13056" width="43.7109375" customWidth="1"/>
    <col min="13057" max="13064" width="11.7109375" customWidth="1"/>
    <col min="13308" max="13308" width="19.7109375" customWidth="1"/>
    <col min="13309" max="13309" width="40.7109375" customWidth="1"/>
    <col min="13310" max="13310" width="4.7109375" customWidth="1"/>
    <col min="13311" max="13311" width="11.7109375" customWidth="1"/>
    <col min="13312" max="13312" width="43.7109375" customWidth="1"/>
    <col min="13313" max="13320" width="11.7109375" customWidth="1"/>
    <col min="13564" max="13564" width="19.7109375" customWidth="1"/>
    <col min="13565" max="13565" width="40.7109375" customWidth="1"/>
    <col min="13566" max="13566" width="4.7109375" customWidth="1"/>
    <col min="13567" max="13567" width="11.7109375" customWidth="1"/>
    <col min="13568" max="13568" width="43.7109375" customWidth="1"/>
    <col min="13569" max="13576" width="11.7109375" customWidth="1"/>
    <col min="13820" max="13820" width="19.7109375" customWidth="1"/>
    <col min="13821" max="13821" width="40.7109375" customWidth="1"/>
    <col min="13822" max="13822" width="4.7109375" customWidth="1"/>
    <col min="13823" max="13823" width="11.7109375" customWidth="1"/>
    <col min="13824" max="13824" width="43.7109375" customWidth="1"/>
    <col min="13825" max="13832" width="11.7109375" customWidth="1"/>
    <col min="14076" max="14076" width="19.7109375" customWidth="1"/>
    <col min="14077" max="14077" width="40.7109375" customWidth="1"/>
    <col min="14078" max="14078" width="4.7109375" customWidth="1"/>
    <col min="14079" max="14079" width="11.7109375" customWidth="1"/>
    <col min="14080" max="14080" width="43.7109375" customWidth="1"/>
    <col min="14081" max="14088" width="11.7109375" customWidth="1"/>
    <col min="14332" max="14332" width="19.7109375" customWidth="1"/>
    <col min="14333" max="14333" width="40.7109375" customWidth="1"/>
    <col min="14334" max="14334" width="4.7109375" customWidth="1"/>
    <col min="14335" max="14335" width="11.7109375" customWidth="1"/>
    <col min="14336" max="14336" width="43.7109375" customWidth="1"/>
    <col min="14337" max="14344" width="11.7109375" customWidth="1"/>
    <col min="14588" max="14588" width="19.7109375" customWidth="1"/>
    <col min="14589" max="14589" width="40.7109375" customWidth="1"/>
    <col min="14590" max="14590" width="4.7109375" customWidth="1"/>
    <col min="14591" max="14591" width="11.7109375" customWidth="1"/>
    <col min="14592" max="14592" width="43.7109375" customWidth="1"/>
    <col min="14593" max="14600" width="11.7109375" customWidth="1"/>
    <col min="14844" max="14844" width="19.7109375" customWidth="1"/>
    <col min="14845" max="14845" width="40.7109375" customWidth="1"/>
    <col min="14846" max="14846" width="4.7109375" customWidth="1"/>
    <col min="14847" max="14847" width="11.7109375" customWidth="1"/>
    <col min="14848" max="14848" width="43.7109375" customWidth="1"/>
    <col min="14849" max="14856" width="11.7109375" customWidth="1"/>
    <col min="15100" max="15100" width="19.7109375" customWidth="1"/>
    <col min="15101" max="15101" width="40.7109375" customWidth="1"/>
    <col min="15102" max="15102" width="4.7109375" customWidth="1"/>
    <col min="15103" max="15103" width="11.7109375" customWidth="1"/>
    <col min="15104" max="15104" width="43.7109375" customWidth="1"/>
    <col min="15105" max="15112" width="11.7109375" customWidth="1"/>
    <col min="15356" max="15356" width="19.7109375" customWidth="1"/>
    <col min="15357" max="15357" width="40.7109375" customWidth="1"/>
    <col min="15358" max="15358" width="4.7109375" customWidth="1"/>
    <col min="15359" max="15359" width="11.7109375" customWidth="1"/>
    <col min="15360" max="15360" width="43.7109375" customWidth="1"/>
    <col min="15361" max="15368" width="11.7109375" customWidth="1"/>
    <col min="15612" max="15612" width="19.7109375" customWidth="1"/>
    <col min="15613" max="15613" width="40.7109375" customWidth="1"/>
    <col min="15614" max="15614" width="4.7109375" customWidth="1"/>
    <col min="15615" max="15615" width="11.7109375" customWidth="1"/>
    <col min="15616" max="15616" width="43.7109375" customWidth="1"/>
    <col min="15617" max="15624" width="11.7109375" customWidth="1"/>
    <col min="15868" max="15868" width="19.7109375" customWidth="1"/>
    <col min="15869" max="15869" width="40.7109375" customWidth="1"/>
    <col min="15870" max="15870" width="4.7109375" customWidth="1"/>
    <col min="15871" max="15871" width="11.7109375" customWidth="1"/>
    <col min="15872" max="15872" width="43.7109375" customWidth="1"/>
    <col min="15873" max="15880" width="11.7109375" customWidth="1"/>
    <col min="16124" max="16124" width="19.7109375" customWidth="1"/>
    <col min="16125" max="16125" width="40.7109375" customWidth="1"/>
    <col min="16126" max="16126" width="4.7109375" customWidth="1"/>
    <col min="16127" max="16127" width="11.7109375" customWidth="1"/>
    <col min="16128" max="16128" width="43.7109375" customWidth="1"/>
    <col min="16129" max="16136" width="11.7109375" customWidth="1"/>
  </cols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590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U1" s="1" t="s">
        <v>7</v>
      </c>
      <c r="V1" s="1" t="s">
        <v>8</v>
      </c>
      <c r="W1" s="1" t="s">
        <v>9</v>
      </c>
      <c r="X1" s="1" t="s">
        <v>10</v>
      </c>
      <c r="Y1" s="1" t="s">
        <v>11</v>
      </c>
      <c r="Z1" s="8" t="s">
        <v>790</v>
      </c>
      <c r="AA1" s="5" t="s">
        <v>0</v>
      </c>
      <c r="AB1" s="5" t="s">
        <v>1</v>
      </c>
      <c r="AC1" s="5" t="s">
        <v>2</v>
      </c>
      <c r="AD1" s="5" t="s">
        <v>3</v>
      </c>
      <c r="AE1" s="5" t="s">
        <v>4</v>
      </c>
    </row>
    <row r="2" spans="1:31" x14ac:dyDescent="0.25">
      <c r="A2" s="1">
        <v>33003</v>
      </c>
      <c r="B2" s="1" t="s">
        <v>12</v>
      </c>
      <c r="C2" s="1" t="s">
        <v>13</v>
      </c>
      <c r="D2" s="1">
        <v>330030101</v>
      </c>
      <c r="E2" s="1" t="s">
        <v>14</v>
      </c>
      <c r="F2" s="1">
        <v>1</v>
      </c>
      <c r="G2" s="1">
        <v>3105</v>
      </c>
      <c r="H2" s="1">
        <f>SUM(I2:M2)</f>
        <v>1480</v>
      </c>
      <c r="I2" s="1">
        <v>84</v>
      </c>
      <c r="J2" s="1">
        <v>96</v>
      </c>
      <c r="K2" s="1">
        <v>324</v>
      </c>
      <c r="L2" s="1">
        <v>448</v>
      </c>
      <c r="M2" s="1">
        <v>528</v>
      </c>
      <c r="O2">
        <f>I2/$H2</f>
        <v>5.675675675675676E-2</v>
      </c>
      <c r="P2">
        <f t="shared" ref="P2:S2" si="0">J2/$H2</f>
        <v>6.4864864864864868E-2</v>
      </c>
      <c r="Q2">
        <f t="shared" si="0"/>
        <v>0.21891891891891893</v>
      </c>
      <c r="R2">
        <f t="shared" si="0"/>
        <v>0.30270270270270272</v>
      </c>
      <c r="S2">
        <f t="shared" si="0"/>
        <v>0.35675675675675678</v>
      </c>
      <c r="U2">
        <f>IF(O2=0,0,O2*LN(1/O2))</f>
        <v>0.16283403223300483</v>
      </c>
      <c r="V2">
        <f t="shared" ref="V2:Y2" si="1">IF(P2=0,0,P2*LN(1/P2))</f>
        <v>0.17743454109991294</v>
      </c>
      <c r="W2">
        <f t="shared" si="1"/>
        <v>0.33254962683306039</v>
      </c>
      <c r="X2">
        <f t="shared" si="1"/>
        <v>0.36173098120658287</v>
      </c>
      <c r="Y2">
        <f t="shared" si="1"/>
        <v>0.36770957557527217</v>
      </c>
      <c r="Z2" s="9">
        <f>SUM(U2:Y2)</f>
        <v>1.4022587569478333</v>
      </c>
      <c r="AA2" s="5">
        <v>33003</v>
      </c>
      <c r="AB2" s="5" t="s">
        <v>12</v>
      </c>
      <c r="AC2" s="5" t="s">
        <v>13</v>
      </c>
      <c r="AD2" s="5">
        <v>330030101</v>
      </c>
      <c r="AE2" s="5" t="s">
        <v>14</v>
      </c>
    </row>
    <row r="3" spans="1:31" x14ac:dyDescent="0.25">
      <c r="A3" s="1">
        <v>33003</v>
      </c>
      <c r="B3" s="1" t="s">
        <v>12</v>
      </c>
      <c r="C3" s="1" t="s">
        <v>15</v>
      </c>
      <c r="D3" s="1">
        <v>330030102</v>
      </c>
      <c r="E3" s="1" t="s">
        <v>16</v>
      </c>
      <c r="F3" s="1">
        <v>2</v>
      </c>
      <c r="G3" s="1">
        <v>2694</v>
      </c>
      <c r="H3" s="1">
        <f t="shared" ref="H3:H66" si="2">SUM(I3:M3)</f>
        <v>1220</v>
      </c>
      <c r="I3" s="1">
        <v>144</v>
      </c>
      <c r="J3" s="1">
        <v>56</v>
      </c>
      <c r="K3" s="1">
        <v>240</v>
      </c>
      <c r="L3" s="1">
        <v>416</v>
      </c>
      <c r="M3" s="1">
        <v>364</v>
      </c>
      <c r="O3">
        <f t="shared" ref="O3:O66" si="3">I3/$H3</f>
        <v>0.11803278688524591</v>
      </c>
      <c r="P3">
        <f t="shared" ref="P3:P66" si="4">J3/$H3</f>
        <v>4.5901639344262293E-2</v>
      </c>
      <c r="Q3">
        <f t="shared" ref="Q3:Q66" si="5">K3/$H3</f>
        <v>0.19672131147540983</v>
      </c>
      <c r="R3">
        <f t="shared" ref="R3:R66" si="6">L3/$H3</f>
        <v>0.34098360655737703</v>
      </c>
      <c r="S3">
        <f t="shared" ref="S3:S66" si="7">M3/$H3</f>
        <v>0.29836065573770493</v>
      </c>
      <c r="U3">
        <f t="shared" ref="U3:U66" si="8">IF(O3=0,0,O3*LN(1/O3))</f>
        <v>0.25221161368343231</v>
      </c>
      <c r="V3">
        <f t="shared" ref="V3:V66" si="9">IF(P3=0,0,P3*LN(1/P3))</f>
        <v>0.14143463035373816</v>
      </c>
      <c r="W3">
        <f t="shared" ref="W3:W66" si="10">IF(Q3=0,0,Q3*LN(1/Q3))</f>
        <v>0.3198624028298972</v>
      </c>
      <c r="X3">
        <f t="shared" ref="X3:X66" si="11">IF(R3=0,0,R3*LN(1/R3))</f>
        <v>0.36687138116874773</v>
      </c>
      <c r="Y3">
        <f t="shared" ref="Y3:Y66" si="12">IF(S3=0,0,S3*LN(1/S3))</f>
        <v>0.36085297238767577</v>
      </c>
      <c r="Z3" s="9">
        <f t="shared" ref="Z3:Z66" si="13">SUM(U3:Y3)</f>
        <v>1.441233000423491</v>
      </c>
      <c r="AA3" s="5">
        <v>33003</v>
      </c>
      <c r="AB3" s="5" t="s">
        <v>12</v>
      </c>
      <c r="AC3" s="5" t="s">
        <v>15</v>
      </c>
      <c r="AD3" s="5">
        <v>330030102</v>
      </c>
      <c r="AE3" s="5" t="s">
        <v>16</v>
      </c>
    </row>
    <row r="4" spans="1:31" x14ac:dyDescent="0.25">
      <c r="A4" s="1">
        <v>33003</v>
      </c>
      <c r="B4" s="1" t="s">
        <v>12</v>
      </c>
      <c r="C4" s="1" t="s">
        <v>17</v>
      </c>
      <c r="D4" s="1">
        <v>330030103</v>
      </c>
      <c r="E4" s="1" t="s">
        <v>18</v>
      </c>
      <c r="F4" s="1">
        <v>3</v>
      </c>
      <c r="G4" s="1">
        <v>2385</v>
      </c>
      <c r="H4" s="1">
        <f t="shared" si="2"/>
        <v>1072</v>
      </c>
      <c r="I4" s="1">
        <v>36</v>
      </c>
      <c r="J4" s="1">
        <v>40</v>
      </c>
      <c r="K4" s="1">
        <v>224</v>
      </c>
      <c r="L4" s="1">
        <v>396</v>
      </c>
      <c r="M4" s="1">
        <v>376</v>
      </c>
      <c r="O4">
        <f t="shared" si="3"/>
        <v>3.3582089552238806E-2</v>
      </c>
      <c r="P4">
        <f t="shared" si="4"/>
        <v>3.7313432835820892E-2</v>
      </c>
      <c r="Q4">
        <f t="shared" si="5"/>
        <v>0.20895522388059701</v>
      </c>
      <c r="R4">
        <f t="shared" si="6"/>
        <v>0.36940298507462688</v>
      </c>
      <c r="S4">
        <f t="shared" si="7"/>
        <v>0.35074626865671643</v>
      </c>
      <c r="U4">
        <f t="shared" si="8"/>
        <v>0.11396963294243186</v>
      </c>
      <c r="V4">
        <f t="shared" si="9"/>
        <v>0.12270156296704518</v>
      </c>
      <c r="W4">
        <f t="shared" si="10"/>
        <v>0.3271476724904463</v>
      </c>
      <c r="X4">
        <f t="shared" si="11"/>
        <v>0.3678762906986956</v>
      </c>
      <c r="Y4">
        <f t="shared" si="12"/>
        <v>0.36747412923373191</v>
      </c>
      <c r="Z4" s="9">
        <f t="shared" si="13"/>
        <v>1.2991692883323509</v>
      </c>
      <c r="AA4" s="5">
        <v>33003</v>
      </c>
      <c r="AB4" s="5" t="s">
        <v>12</v>
      </c>
      <c r="AC4" s="5" t="s">
        <v>17</v>
      </c>
      <c r="AD4" s="5">
        <v>330030103</v>
      </c>
      <c r="AE4" s="5" t="s">
        <v>18</v>
      </c>
    </row>
    <row r="5" spans="1:31" x14ac:dyDescent="0.25">
      <c r="A5" s="1">
        <v>33003</v>
      </c>
      <c r="B5" s="1" t="s">
        <v>12</v>
      </c>
      <c r="C5" s="1" t="s">
        <v>19</v>
      </c>
      <c r="D5" s="1">
        <v>330030104</v>
      </c>
      <c r="E5" s="1" t="s">
        <v>20</v>
      </c>
      <c r="F5" s="1">
        <v>4</v>
      </c>
      <c r="G5" s="1">
        <v>3020</v>
      </c>
      <c r="H5" s="1">
        <f t="shared" si="2"/>
        <v>1388</v>
      </c>
      <c r="I5" s="1">
        <v>80</v>
      </c>
      <c r="J5" s="1">
        <v>92</v>
      </c>
      <c r="K5" s="1">
        <v>364</v>
      </c>
      <c r="L5" s="1">
        <v>500</v>
      </c>
      <c r="M5" s="1">
        <v>352</v>
      </c>
      <c r="O5">
        <f t="shared" si="3"/>
        <v>5.7636887608069162E-2</v>
      </c>
      <c r="P5">
        <f t="shared" si="4"/>
        <v>6.6282420749279536E-2</v>
      </c>
      <c r="Q5">
        <f t="shared" si="5"/>
        <v>0.26224783861671469</v>
      </c>
      <c r="R5">
        <f t="shared" si="6"/>
        <v>0.36023054755043227</v>
      </c>
      <c r="S5">
        <f t="shared" si="7"/>
        <v>0.25360230547550433</v>
      </c>
      <c r="U5">
        <f t="shared" si="8"/>
        <v>0.16447219057019413</v>
      </c>
      <c r="V5">
        <f t="shared" si="9"/>
        <v>0.17987925928647641</v>
      </c>
      <c r="W5">
        <f t="shared" si="10"/>
        <v>0.35100962502055</v>
      </c>
      <c r="X5">
        <f t="shared" si="11"/>
        <v>0.36779936694688697</v>
      </c>
      <c r="Y5">
        <f t="shared" si="12"/>
        <v>0.34793931112749693</v>
      </c>
      <c r="Z5" s="9">
        <f t="shared" si="13"/>
        <v>1.4110997529516043</v>
      </c>
      <c r="AA5" s="5">
        <v>33003</v>
      </c>
      <c r="AB5" s="5" t="s">
        <v>12</v>
      </c>
      <c r="AC5" s="5" t="s">
        <v>19</v>
      </c>
      <c r="AD5" s="5">
        <v>330030104</v>
      </c>
      <c r="AE5" s="5" t="s">
        <v>20</v>
      </c>
    </row>
    <row r="6" spans="1:31" x14ac:dyDescent="0.25">
      <c r="A6" s="1">
        <v>33004</v>
      </c>
      <c r="B6" s="1" t="s">
        <v>21</v>
      </c>
      <c r="C6" s="1" t="s">
        <v>22</v>
      </c>
      <c r="D6" s="1">
        <v>330040000</v>
      </c>
      <c r="E6" s="1" t="s">
        <v>21</v>
      </c>
      <c r="F6" s="1">
        <v>5</v>
      </c>
      <c r="G6" s="1">
        <v>2823</v>
      </c>
      <c r="H6" s="1">
        <f t="shared" si="2"/>
        <v>1216</v>
      </c>
      <c r="I6" s="1">
        <v>72</v>
      </c>
      <c r="J6" s="1">
        <v>40</v>
      </c>
      <c r="K6" s="1">
        <v>244</v>
      </c>
      <c r="L6" s="1">
        <v>408</v>
      </c>
      <c r="M6" s="1">
        <v>452</v>
      </c>
      <c r="O6">
        <f t="shared" si="3"/>
        <v>5.921052631578947E-2</v>
      </c>
      <c r="P6">
        <f t="shared" si="4"/>
        <v>3.2894736842105261E-2</v>
      </c>
      <c r="Q6">
        <f t="shared" si="5"/>
        <v>0.20065789473684212</v>
      </c>
      <c r="R6">
        <f t="shared" si="6"/>
        <v>0.33552631578947367</v>
      </c>
      <c r="S6">
        <f t="shared" si="7"/>
        <v>0.37171052631578949</v>
      </c>
      <c r="U6">
        <f t="shared" si="8"/>
        <v>0.16736778612888495</v>
      </c>
      <c r="V6">
        <f t="shared" si="9"/>
        <v>0.11231719106618999</v>
      </c>
      <c r="W6">
        <f t="shared" si="10"/>
        <v>0.32228744760265637</v>
      </c>
      <c r="X6">
        <f t="shared" si="11"/>
        <v>0.36641315325144397</v>
      </c>
      <c r="Y6">
        <f t="shared" si="12"/>
        <v>0.36785956165923867</v>
      </c>
      <c r="Z6" s="9">
        <f t="shared" si="13"/>
        <v>1.3362451397084141</v>
      </c>
      <c r="AA6" s="5">
        <v>33004</v>
      </c>
      <c r="AB6" s="5" t="s">
        <v>21</v>
      </c>
      <c r="AC6" s="5" t="s">
        <v>22</v>
      </c>
      <c r="AD6" s="5">
        <v>330040000</v>
      </c>
      <c r="AE6" s="5" t="s">
        <v>21</v>
      </c>
    </row>
    <row r="7" spans="1:31" x14ac:dyDescent="0.25">
      <c r="A7" s="1">
        <v>33007</v>
      </c>
      <c r="B7" s="1" t="s">
        <v>23</v>
      </c>
      <c r="C7" s="1" t="s">
        <v>22</v>
      </c>
      <c r="D7" s="1">
        <v>330070000</v>
      </c>
      <c r="E7" s="1" t="s">
        <v>23</v>
      </c>
      <c r="F7" s="1">
        <v>6</v>
      </c>
      <c r="G7" s="1">
        <v>821</v>
      </c>
      <c r="H7" s="1">
        <f t="shared" si="2"/>
        <v>412</v>
      </c>
      <c r="I7" s="1">
        <v>24</v>
      </c>
      <c r="J7" s="1">
        <v>20</v>
      </c>
      <c r="K7" s="1">
        <v>68</v>
      </c>
      <c r="L7" s="1">
        <v>152</v>
      </c>
      <c r="M7" s="1">
        <v>148</v>
      </c>
      <c r="O7">
        <f t="shared" si="3"/>
        <v>5.8252427184466021E-2</v>
      </c>
      <c r="P7">
        <f t="shared" si="4"/>
        <v>4.8543689320388349E-2</v>
      </c>
      <c r="Q7">
        <f t="shared" si="5"/>
        <v>0.1650485436893204</v>
      </c>
      <c r="R7">
        <f t="shared" si="6"/>
        <v>0.36893203883495146</v>
      </c>
      <c r="S7">
        <f t="shared" si="7"/>
        <v>0.35922330097087379</v>
      </c>
      <c r="U7">
        <f t="shared" si="8"/>
        <v>0.16560987489329598</v>
      </c>
      <c r="V7">
        <f t="shared" si="9"/>
        <v>0.14685879008716191</v>
      </c>
      <c r="W7">
        <f t="shared" si="10"/>
        <v>0.29733753350435083</v>
      </c>
      <c r="X7">
        <f t="shared" si="11"/>
        <v>0.36787793672935432</v>
      </c>
      <c r="Y7">
        <f t="shared" si="12"/>
        <v>0.36777679414233222</v>
      </c>
      <c r="Z7" s="9">
        <f t="shared" si="13"/>
        <v>1.3454609293564952</v>
      </c>
      <c r="AA7" s="5">
        <v>33007</v>
      </c>
      <c r="AB7" s="5" t="s">
        <v>23</v>
      </c>
      <c r="AC7" s="5" t="s">
        <v>22</v>
      </c>
      <c r="AD7" s="5">
        <v>330070000</v>
      </c>
      <c r="AE7" s="5" t="s">
        <v>23</v>
      </c>
    </row>
    <row r="8" spans="1:31" x14ac:dyDescent="0.25">
      <c r="A8" s="1">
        <v>33010</v>
      </c>
      <c r="B8" s="1" t="s">
        <v>24</v>
      </c>
      <c r="C8" s="1" t="s">
        <v>22</v>
      </c>
      <c r="D8" s="1">
        <v>330100000</v>
      </c>
      <c r="E8" s="1" t="s">
        <v>24</v>
      </c>
      <c r="F8" s="1">
        <v>7</v>
      </c>
      <c r="G8" s="1">
        <v>309</v>
      </c>
      <c r="H8" s="1">
        <f t="shared" si="2"/>
        <v>152</v>
      </c>
      <c r="I8" s="1">
        <v>4</v>
      </c>
      <c r="J8" s="1">
        <v>8</v>
      </c>
      <c r="K8" s="1">
        <v>16</v>
      </c>
      <c r="L8" s="1">
        <v>32</v>
      </c>
      <c r="M8" s="1">
        <v>92</v>
      </c>
      <c r="O8">
        <f t="shared" si="3"/>
        <v>2.6315789473684209E-2</v>
      </c>
      <c r="P8">
        <f t="shared" si="4"/>
        <v>5.2631578947368418E-2</v>
      </c>
      <c r="Q8">
        <f t="shared" si="5"/>
        <v>0.10526315789473684</v>
      </c>
      <c r="R8">
        <f t="shared" si="6"/>
        <v>0.21052631578947367</v>
      </c>
      <c r="S8">
        <f t="shared" si="7"/>
        <v>0.60526315789473684</v>
      </c>
      <c r="U8">
        <f t="shared" si="8"/>
        <v>9.5725951571746987E-2</v>
      </c>
      <c r="V8">
        <f t="shared" si="9"/>
        <v>0.15497047258770738</v>
      </c>
      <c r="W8">
        <f t="shared" si="10"/>
        <v>0.2369780840638416</v>
      </c>
      <c r="X8">
        <f t="shared" si="11"/>
        <v>0.32803044590453678</v>
      </c>
      <c r="Y8">
        <f t="shared" si="12"/>
        <v>0.30389775545622183</v>
      </c>
      <c r="Z8" s="9">
        <f t="shared" si="13"/>
        <v>1.1196027095840546</v>
      </c>
      <c r="AA8" s="5">
        <v>33010</v>
      </c>
      <c r="AB8" s="5" t="s">
        <v>24</v>
      </c>
      <c r="AC8" s="5" t="s">
        <v>22</v>
      </c>
      <c r="AD8" s="5">
        <v>330100000</v>
      </c>
      <c r="AE8" s="5" t="s">
        <v>24</v>
      </c>
    </row>
    <row r="9" spans="1:31" x14ac:dyDescent="0.25">
      <c r="A9" s="1">
        <v>33012</v>
      </c>
      <c r="B9" s="1" t="s">
        <v>25</v>
      </c>
      <c r="C9" s="1" t="s">
        <v>22</v>
      </c>
      <c r="D9" s="1">
        <v>330120000</v>
      </c>
      <c r="E9" s="1" t="s">
        <v>25</v>
      </c>
      <c r="F9" s="1">
        <v>8</v>
      </c>
      <c r="G9" s="1">
        <v>2820</v>
      </c>
      <c r="H9" s="1">
        <f t="shared" si="2"/>
        <v>1448</v>
      </c>
      <c r="I9" s="1">
        <v>80</v>
      </c>
      <c r="J9" s="1">
        <v>144</v>
      </c>
      <c r="K9" s="1">
        <v>424</v>
      </c>
      <c r="L9" s="1">
        <v>464</v>
      </c>
      <c r="M9" s="1">
        <v>336</v>
      </c>
      <c r="O9">
        <f t="shared" si="3"/>
        <v>5.5248618784530384E-2</v>
      </c>
      <c r="P9">
        <f t="shared" si="4"/>
        <v>9.9447513812154692E-2</v>
      </c>
      <c r="Q9">
        <f t="shared" si="5"/>
        <v>0.29281767955801102</v>
      </c>
      <c r="R9">
        <f t="shared" si="6"/>
        <v>0.32044198895027626</v>
      </c>
      <c r="S9">
        <f t="shared" si="7"/>
        <v>0.23204419889502761</v>
      </c>
      <c r="U9">
        <f t="shared" si="8"/>
        <v>0.15999513471114807</v>
      </c>
      <c r="V9">
        <f t="shared" si="9"/>
        <v>0.22953732000361271</v>
      </c>
      <c r="W9">
        <f t="shared" si="10"/>
        <v>0.35964017259020065</v>
      </c>
      <c r="X9">
        <f t="shared" si="11"/>
        <v>0.36468029393218548</v>
      </c>
      <c r="Y9">
        <f t="shared" si="12"/>
        <v>0.33897652676940998</v>
      </c>
      <c r="Z9" s="9">
        <f t="shared" si="13"/>
        <v>1.4528294480065571</v>
      </c>
      <c r="AA9" s="5">
        <v>33012</v>
      </c>
      <c r="AB9" s="5" t="s">
        <v>25</v>
      </c>
      <c r="AC9" s="5" t="s">
        <v>22</v>
      </c>
      <c r="AD9" s="5">
        <v>330120000</v>
      </c>
      <c r="AE9" s="5" t="s">
        <v>25</v>
      </c>
    </row>
    <row r="10" spans="1:31" x14ac:dyDescent="0.25">
      <c r="A10" s="1">
        <v>33013</v>
      </c>
      <c r="B10" s="1" t="s">
        <v>26</v>
      </c>
      <c r="C10" s="1" t="s">
        <v>13</v>
      </c>
      <c r="D10" s="1">
        <v>330130101</v>
      </c>
      <c r="E10" s="1" t="s">
        <v>27</v>
      </c>
      <c r="F10" s="1">
        <v>9</v>
      </c>
      <c r="G10" s="1">
        <v>3152</v>
      </c>
      <c r="H10" s="1">
        <f t="shared" si="2"/>
        <v>1488</v>
      </c>
      <c r="I10" s="1">
        <v>108</v>
      </c>
      <c r="J10" s="1">
        <v>148</v>
      </c>
      <c r="K10" s="1">
        <v>404</v>
      </c>
      <c r="L10" s="1">
        <v>528</v>
      </c>
      <c r="M10" s="1">
        <v>300</v>
      </c>
      <c r="O10">
        <f t="shared" si="3"/>
        <v>7.2580645161290328E-2</v>
      </c>
      <c r="P10">
        <f t="shared" si="4"/>
        <v>9.9462365591397844E-2</v>
      </c>
      <c r="Q10">
        <f t="shared" si="5"/>
        <v>0.271505376344086</v>
      </c>
      <c r="R10">
        <f t="shared" si="6"/>
        <v>0.35483870967741937</v>
      </c>
      <c r="S10">
        <f t="shared" si="7"/>
        <v>0.20161290322580644</v>
      </c>
      <c r="U10">
        <f t="shared" si="8"/>
        <v>0.19038316850338194</v>
      </c>
      <c r="V10">
        <f t="shared" si="9"/>
        <v>0.22955674688244657</v>
      </c>
      <c r="W10">
        <f t="shared" si="10"/>
        <v>0.35398147064682955</v>
      </c>
      <c r="X10">
        <f t="shared" si="11"/>
        <v>0.36764552414692037</v>
      </c>
      <c r="Y10">
        <f t="shared" si="12"/>
        <v>0.32286406063242662</v>
      </c>
      <c r="Z10" s="9">
        <f t="shared" si="13"/>
        <v>1.4644309708120051</v>
      </c>
      <c r="AA10" s="5">
        <v>33013</v>
      </c>
      <c r="AB10" s="5" t="s">
        <v>26</v>
      </c>
      <c r="AC10" s="5" t="s">
        <v>13</v>
      </c>
      <c r="AD10" s="5">
        <v>330130101</v>
      </c>
      <c r="AE10" s="5" t="s">
        <v>27</v>
      </c>
    </row>
    <row r="11" spans="1:31" x14ac:dyDescent="0.25">
      <c r="A11" s="1">
        <v>33013</v>
      </c>
      <c r="B11" s="1" t="s">
        <v>26</v>
      </c>
      <c r="C11" s="1" t="s">
        <v>15</v>
      </c>
      <c r="D11" s="1">
        <v>330130102</v>
      </c>
      <c r="E11" s="1" t="s">
        <v>28</v>
      </c>
      <c r="F11" s="1">
        <v>10</v>
      </c>
      <c r="G11" s="1">
        <v>2832</v>
      </c>
      <c r="H11" s="1">
        <f t="shared" si="2"/>
        <v>1588</v>
      </c>
      <c r="I11" s="1">
        <v>104</v>
      </c>
      <c r="J11" s="1">
        <v>248</v>
      </c>
      <c r="K11" s="1">
        <v>444</v>
      </c>
      <c r="L11" s="1">
        <v>516</v>
      </c>
      <c r="M11" s="1">
        <v>276</v>
      </c>
      <c r="O11">
        <f t="shared" si="3"/>
        <v>6.5491183879093195E-2</v>
      </c>
      <c r="P11">
        <f t="shared" si="4"/>
        <v>0.15617128463476071</v>
      </c>
      <c r="Q11">
        <f t="shared" si="5"/>
        <v>0.27959697732997479</v>
      </c>
      <c r="R11">
        <f t="shared" si="6"/>
        <v>0.32493702770780858</v>
      </c>
      <c r="S11">
        <f t="shared" si="7"/>
        <v>0.17380352644836272</v>
      </c>
      <c r="U11">
        <f t="shared" si="8"/>
        <v>0.17851847181186001</v>
      </c>
      <c r="V11">
        <f t="shared" si="9"/>
        <v>0.28997913735468545</v>
      </c>
      <c r="W11">
        <f t="shared" si="10"/>
        <v>0.3563200876841538</v>
      </c>
      <c r="X11">
        <f t="shared" si="11"/>
        <v>0.36526947114859409</v>
      </c>
      <c r="Y11">
        <f t="shared" si="12"/>
        <v>0.30412658576877893</v>
      </c>
      <c r="Z11" s="9">
        <f t="shared" si="13"/>
        <v>1.4942137537680722</v>
      </c>
      <c r="AA11" s="5">
        <v>33013</v>
      </c>
      <c r="AB11" s="5" t="s">
        <v>26</v>
      </c>
      <c r="AC11" s="5" t="s">
        <v>15</v>
      </c>
      <c r="AD11" s="5">
        <v>330130102</v>
      </c>
      <c r="AE11" s="5" t="s">
        <v>28</v>
      </c>
    </row>
    <row r="12" spans="1:31" x14ac:dyDescent="0.25">
      <c r="A12" s="1">
        <v>33015</v>
      </c>
      <c r="B12" s="1" t="s">
        <v>29</v>
      </c>
      <c r="C12" s="1" t="s">
        <v>22</v>
      </c>
      <c r="D12" s="1">
        <v>330150000</v>
      </c>
      <c r="E12" s="1" t="s">
        <v>29</v>
      </c>
      <c r="F12" s="1">
        <v>11</v>
      </c>
      <c r="G12" s="1">
        <v>1625</v>
      </c>
      <c r="H12" s="1">
        <f t="shared" si="2"/>
        <v>728</v>
      </c>
      <c r="I12" s="1">
        <v>48</v>
      </c>
      <c r="J12" s="1">
        <v>112</v>
      </c>
      <c r="K12" s="1">
        <v>192</v>
      </c>
      <c r="L12" s="1">
        <v>224</v>
      </c>
      <c r="M12" s="1">
        <v>152</v>
      </c>
      <c r="O12">
        <f t="shared" si="3"/>
        <v>6.5934065934065936E-2</v>
      </c>
      <c r="P12">
        <f t="shared" si="4"/>
        <v>0.15384615384615385</v>
      </c>
      <c r="Q12">
        <f t="shared" si="5"/>
        <v>0.26373626373626374</v>
      </c>
      <c r="R12">
        <f t="shared" si="6"/>
        <v>0.30769230769230771</v>
      </c>
      <c r="S12">
        <f t="shared" si="7"/>
        <v>0.2087912087912088</v>
      </c>
      <c r="U12">
        <f t="shared" si="8"/>
        <v>0.17928132113992054</v>
      </c>
      <c r="V12">
        <f t="shared" si="9"/>
        <v>0.28796956567716792</v>
      </c>
      <c r="W12">
        <f t="shared" si="10"/>
        <v>0.3515091893192715</v>
      </c>
      <c r="X12">
        <f t="shared" si="11"/>
        <v>0.36266307579742962</v>
      </c>
      <c r="Y12">
        <f t="shared" si="12"/>
        <v>0.32705483538085478</v>
      </c>
      <c r="Z12" s="9">
        <f t="shared" si="13"/>
        <v>1.5084779873146443</v>
      </c>
      <c r="AA12" s="5">
        <v>33015</v>
      </c>
      <c r="AB12" s="5" t="s">
        <v>29</v>
      </c>
      <c r="AC12" s="5" t="s">
        <v>22</v>
      </c>
      <c r="AD12" s="5">
        <v>330150000</v>
      </c>
      <c r="AE12" s="5" t="s">
        <v>29</v>
      </c>
    </row>
    <row r="13" spans="1:31" x14ac:dyDescent="0.25">
      <c r="A13" s="1">
        <v>33016</v>
      </c>
      <c r="B13" s="1" t="s">
        <v>30</v>
      </c>
      <c r="C13" s="1" t="s">
        <v>22</v>
      </c>
      <c r="D13" s="1">
        <v>330160000</v>
      </c>
      <c r="E13" s="1" t="s">
        <v>30</v>
      </c>
      <c r="F13" s="1">
        <v>12</v>
      </c>
      <c r="G13" s="1">
        <v>473</v>
      </c>
      <c r="H13" s="1">
        <f t="shared" si="2"/>
        <v>180</v>
      </c>
      <c r="I13" s="1">
        <v>12</v>
      </c>
      <c r="J13" s="1">
        <v>16</v>
      </c>
      <c r="K13" s="1">
        <v>52</v>
      </c>
      <c r="L13" s="1">
        <v>36</v>
      </c>
      <c r="M13" s="1">
        <v>64</v>
      </c>
      <c r="O13">
        <f t="shared" si="3"/>
        <v>6.6666666666666666E-2</v>
      </c>
      <c r="P13">
        <f t="shared" si="4"/>
        <v>8.8888888888888892E-2</v>
      </c>
      <c r="Q13">
        <f t="shared" si="5"/>
        <v>0.28888888888888886</v>
      </c>
      <c r="R13">
        <f t="shared" si="6"/>
        <v>0.2</v>
      </c>
      <c r="S13">
        <f t="shared" si="7"/>
        <v>0.35555555555555557</v>
      </c>
      <c r="U13">
        <f t="shared" si="8"/>
        <v>0.18053668007348067</v>
      </c>
      <c r="V13">
        <f t="shared" si="9"/>
        <v>0.21514383365781595</v>
      </c>
      <c r="W13">
        <f t="shared" si="10"/>
        <v>0.35871712711142617</v>
      </c>
      <c r="X13">
        <f t="shared" si="11"/>
        <v>0.32188758248682009</v>
      </c>
      <c r="Y13">
        <f t="shared" si="12"/>
        <v>0.36767067289974703</v>
      </c>
      <c r="Z13" s="9">
        <f t="shared" si="13"/>
        <v>1.44395589622929</v>
      </c>
      <c r="AA13" s="5">
        <v>33016</v>
      </c>
      <c r="AB13" s="5" t="s">
        <v>30</v>
      </c>
      <c r="AC13" s="5" t="s">
        <v>22</v>
      </c>
      <c r="AD13" s="5">
        <v>330160000</v>
      </c>
      <c r="AE13" s="5" t="s">
        <v>30</v>
      </c>
    </row>
    <row r="14" spans="1:31" x14ac:dyDescent="0.25">
      <c r="A14" s="1">
        <v>33018</v>
      </c>
      <c r="B14" s="1" t="s">
        <v>31</v>
      </c>
      <c r="C14" s="1" t="s">
        <v>22</v>
      </c>
      <c r="D14" s="1">
        <v>330180000</v>
      </c>
      <c r="E14" s="1" t="s">
        <v>31</v>
      </c>
      <c r="F14" s="1">
        <v>13</v>
      </c>
      <c r="G14" s="1">
        <v>950</v>
      </c>
      <c r="H14" s="1">
        <f t="shared" si="2"/>
        <v>444</v>
      </c>
      <c r="I14" s="1">
        <v>24</v>
      </c>
      <c r="J14" s="1">
        <v>24</v>
      </c>
      <c r="K14" s="1">
        <v>100</v>
      </c>
      <c r="L14" s="1">
        <v>124</v>
      </c>
      <c r="M14" s="1">
        <v>172</v>
      </c>
      <c r="O14">
        <f t="shared" si="3"/>
        <v>5.4054054054054057E-2</v>
      </c>
      <c r="P14">
        <f t="shared" si="4"/>
        <v>5.4054054054054057E-2</v>
      </c>
      <c r="Q14">
        <f t="shared" si="5"/>
        <v>0.22522522522522523</v>
      </c>
      <c r="R14">
        <f t="shared" si="6"/>
        <v>0.27927927927927926</v>
      </c>
      <c r="S14">
        <f t="shared" si="7"/>
        <v>0.38738738738738737</v>
      </c>
      <c r="U14">
        <f t="shared" si="8"/>
        <v>0.15771733686942049</v>
      </c>
      <c r="V14">
        <f t="shared" si="9"/>
        <v>0.15771733686942049</v>
      </c>
      <c r="W14">
        <f t="shared" si="10"/>
        <v>0.33573296766759758</v>
      </c>
      <c r="X14">
        <f t="shared" si="11"/>
        <v>0.35623272884362905</v>
      </c>
      <c r="Y14">
        <f t="shared" si="12"/>
        <v>0.36737111424871338</v>
      </c>
      <c r="Z14" s="9">
        <f t="shared" si="13"/>
        <v>1.3747714844987811</v>
      </c>
      <c r="AA14" s="5">
        <v>33018</v>
      </c>
      <c r="AB14" s="5" t="s">
        <v>31</v>
      </c>
      <c r="AC14" s="5" t="s">
        <v>22</v>
      </c>
      <c r="AD14" s="5">
        <v>330180000</v>
      </c>
      <c r="AE14" s="5" t="s">
        <v>31</v>
      </c>
    </row>
    <row r="15" spans="1:31" x14ac:dyDescent="0.25">
      <c r="A15" s="1">
        <v>33022</v>
      </c>
      <c r="B15" s="1" t="s">
        <v>32</v>
      </c>
      <c r="C15" s="1" t="s">
        <v>22</v>
      </c>
      <c r="D15" s="1">
        <v>330220000</v>
      </c>
      <c r="E15" s="1" t="s">
        <v>32</v>
      </c>
      <c r="F15" s="1">
        <v>14</v>
      </c>
      <c r="G15" s="1">
        <v>1752</v>
      </c>
      <c r="H15" s="1">
        <f t="shared" si="2"/>
        <v>824</v>
      </c>
      <c r="I15" s="1">
        <v>52</v>
      </c>
      <c r="J15" s="1">
        <v>44</v>
      </c>
      <c r="K15" s="1">
        <v>188</v>
      </c>
      <c r="L15" s="1">
        <v>240</v>
      </c>
      <c r="M15" s="1">
        <v>300</v>
      </c>
      <c r="O15">
        <f t="shared" si="3"/>
        <v>6.3106796116504854E-2</v>
      </c>
      <c r="P15">
        <f t="shared" si="4"/>
        <v>5.3398058252427182E-2</v>
      </c>
      <c r="Q15">
        <f t="shared" si="5"/>
        <v>0.22815533980582525</v>
      </c>
      <c r="R15">
        <f t="shared" si="6"/>
        <v>0.29126213592233008</v>
      </c>
      <c r="S15">
        <f t="shared" si="7"/>
        <v>0.36407766990291263</v>
      </c>
      <c r="U15">
        <f t="shared" si="8"/>
        <v>0.17435945896730379</v>
      </c>
      <c r="V15">
        <f t="shared" si="9"/>
        <v>0.15645529056263746</v>
      </c>
      <c r="W15">
        <f t="shared" si="10"/>
        <v>0.33715166336280367</v>
      </c>
      <c r="X15">
        <f t="shared" si="11"/>
        <v>0.35928105045654768</v>
      </c>
      <c r="Y15">
        <f t="shared" si="12"/>
        <v>0.36785972885434615</v>
      </c>
      <c r="Z15" s="9">
        <f t="shared" si="13"/>
        <v>1.3951071922036389</v>
      </c>
      <c r="AA15" s="5">
        <v>33022</v>
      </c>
      <c r="AB15" s="5" t="s">
        <v>32</v>
      </c>
      <c r="AC15" s="5" t="s">
        <v>22</v>
      </c>
      <c r="AD15" s="5">
        <v>330220000</v>
      </c>
      <c r="AE15" s="5" t="s">
        <v>32</v>
      </c>
    </row>
    <row r="16" spans="1:31" x14ac:dyDescent="0.25">
      <c r="A16" s="1">
        <v>33023</v>
      </c>
      <c r="B16" s="1" t="s">
        <v>33</v>
      </c>
      <c r="C16" s="1" t="s">
        <v>22</v>
      </c>
      <c r="D16" s="1">
        <v>330230000</v>
      </c>
      <c r="E16" s="1" t="s">
        <v>33</v>
      </c>
      <c r="F16" s="1">
        <v>15</v>
      </c>
      <c r="G16" s="1">
        <v>904</v>
      </c>
      <c r="H16" s="1">
        <f t="shared" si="2"/>
        <v>416</v>
      </c>
      <c r="I16" s="1">
        <v>20</v>
      </c>
      <c r="J16" s="1">
        <v>56</v>
      </c>
      <c r="K16" s="1">
        <v>96</v>
      </c>
      <c r="L16" s="1">
        <v>116</v>
      </c>
      <c r="M16" s="1">
        <v>128</v>
      </c>
      <c r="O16">
        <f t="shared" si="3"/>
        <v>4.807692307692308E-2</v>
      </c>
      <c r="P16">
        <f t="shared" si="4"/>
        <v>0.13461538461538461</v>
      </c>
      <c r="Q16">
        <f t="shared" si="5"/>
        <v>0.23076923076923078</v>
      </c>
      <c r="R16">
        <f t="shared" si="6"/>
        <v>0.27884615384615385</v>
      </c>
      <c r="S16">
        <f t="shared" si="7"/>
        <v>0.30769230769230771</v>
      </c>
      <c r="U16">
        <f t="shared" si="8"/>
        <v>0.14591120128400348</v>
      </c>
      <c r="V16">
        <f t="shared" si="9"/>
        <v>0.26994874974389999</v>
      </c>
      <c r="W16">
        <f t="shared" si="10"/>
        <v>0.33838547741386776</v>
      </c>
      <c r="X16">
        <f t="shared" si="11"/>
        <v>0.35611304812973132</v>
      </c>
      <c r="Y16">
        <f t="shared" si="12"/>
        <v>0.36266307579742962</v>
      </c>
      <c r="Z16" s="9">
        <f t="shared" si="13"/>
        <v>1.4730215523689321</v>
      </c>
      <c r="AA16" s="5">
        <v>33023</v>
      </c>
      <c r="AB16" s="5" t="s">
        <v>33</v>
      </c>
      <c r="AC16" s="5" t="s">
        <v>22</v>
      </c>
      <c r="AD16" s="5">
        <v>330230000</v>
      </c>
      <c r="AE16" s="5" t="s">
        <v>33</v>
      </c>
    </row>
    <row r="17" spans="1:31" x14ac:dyDescent="0.25">
      <c r="A17" s="1">
        <v>33028</v>
      </c>
      <c r="B17" s="1" t="s">
        <v>34</v>
      </c>
      <c r="C17" s="1" t="s">
        <v>22</v>
      </c>
      <c r="D17" s="1">
        <v>330280000</v>
      </c>
      <c r="E17" s="1" t="s">
        <v>34</v>
      </c>
      <c r="F17" s="1">
        <v>16</v>
      </c>
      <c r="G17" s="1">
        <v>867</v>
      </c>
      <c r="H17" s="1">
        <f t="shared" si="2"/>
        <v>404</v>
      </c>
      <c r="I17" s="1">
        <v>44</v>
      </c>
      <c r="J17" s="1">
        <v>28</v>
      </c>
      <c r="K17" s="1">
        <v>80</v>
      </c>
      <c r="L17" s="1">
        <v>132</v>
      </c>
      <c r="M17" s="1">
        <v>120</v>
      </c>
      <c r="O17">
        <f t="shared" si="3"/>
        <v>0.10891089108910891</v>
      </c>
      <c r="P17">
        <f t="shared" si="4"/>
        <v>6.9306930693069313E-2</v>
      </c>
      <c r="Q17">
        <f t="shared" si="5"/>
        <v>0.19801980198019803</v>
      </c>
      <c r="R17">
        <f t="shared" si="6"/>
        <v>0.32673267326732675</v>
      </c>
      <c r="S17">
        <f t="shared" si="7"/>
        <v>0.29702970297029702</v>
      </c>
      <c r="U17">
        <f t="shared" si="8"/>
        <v>0.241479977073978</v>
      </c>
      <c r="V17">
        <f t="shared" si="9"/>
        <v>0.18499477796536262</v>
      </c>
      <c r="W17">
        <f t="shared" si="10"/>
        <v>0.32067093926480561</v>
      </c>
      <c r="X17">
        <f t="shared" si="11"/>
        <v>0.36548740126106649</v>
      </c>
      <c r="Y17">
        <f t="shared" si="12"/>
        <v>0.36057122827102095</v>
      </c>
      <c r="Z17" s="9">
        <f t="shared" si="13"/>
        <v>1.4732043238362338</v>
      </c>
      <c r="AA17" s="5">
        <v>33028</v>
      </c>
      <c r="AB17" s="5" t="s">
        <v>34</v>
      </c>
      <c r="AC17" s="5" t="s">
        <v>22</v>
      </c>
      <c r="AD17" s="5">
        <v>330280000</v>
      </c>
      <c r="AE17" s="5" t="s">
        <v>34</v>
      </c>
    </row>
    <row r="18" spans="1:31" x14ac:dyDescent="0.25">
      <c r="A18" s="1">
        <v>33029</v>
      </c>
      <c r="B18" s="1" t="s">
        <v>35</v>
      </c>
      <c r="C18" s="1" t="s">
        <v>22</v>
      </c>
      <c r="D18" s="1">
        <v>330290000</v>
      </c>
      <c r="E18" s="1" t="s">
        <v>35</v>
      </c>
      <c r="F18" s="1">
        <v>17</v>
      </c>
      <c r="G18" s="1">
        <v>3241</v>
      </c>
      <c r="H18" s="1">
        <f t="shared" si="2"/>
        <v>1552</v>
      </c>
      <c r="I18" s="1">
        <v>128</v>
      </c>
      <c r="J18" s="1">
        <v>112</v>
      </c>
      <c r="K18" s="1">
        <v>420</v>
      </c>
      <c r="L18" s="1">
        <v>432</v>
      </c>
      <c r="M18" s="1">
        <v>460</v>
      </c>
      <c r="O18">
        <f t="shared" si="3"/>
        <v>8.247422680412371E-2</v>
      </c>
      <c r="P18">
        <f t="shared" si="4"/>
        <v>7.2164948453608241E-2</v>
      </c>
      <c r="Q18">
        <f t="shared" si="5"/>
        <v>0.27061855670103091</v>
      </c>
      <c r="R18">
        <f t="shared" si="6"/>
        <v>0.27835051546391754</v>
      </c>
      <c r="S18">
        <f t="shared" si="7"/>
        <v>0.29639175257731959</v>
      </c>
      <c r="U18">
        <f t="shared" si="8"/>
        <v>0.20579541746998326</v>
      </c>
      <c r="V18">
        <f t="shared" si="9"/>
        <v>0.18970727635192253</v>
      </c>
      <c r="W18">
        <f t="shared" si="10"/>
        <v>0.35371062859253544</v>
      </c>
      <c r="X18">
        <f t="shared" si="11"/>
        <v>0.35597526842757166</v>
      </c>
      <c r="Y18">
        <f t="shared" si="12"/>
        <v>0.36043407034768737</v>
      </c>
      <c r="Z18" s="9">
        <f t="shared" si="13"/>
        <v>1.4656226611897003</v>
      </c>
      <c r="AA18" s="5">
        <v>33029</v>
      </c>
      <c r="AB18" s="5" t="s">
        <v>35</v>
      </c>
      <c r="AC18" s="5" t="s">
        <v>22</v>
      </c>
      <c r="AD18" s="5">
        <v>330290000</v>
      </c>
      <c r="AE18" s="5" t="s">
        <v>35</v>
      </c>
    </row>
    <row r="19" spans="1:31" x14ac:dyDescent="0.25">
      <c r="A19" s="1">
        <v>33032</v>
      </c>
      <c r="B19" s="1" t="s">
        <v>36</v>
      </c>
      <c r="C19" s="1" t="s">
        <v>13</v>
      </c>
      <c r="D19" s="1">
        <v>330320101</v>
      </c>
      <c r="E19" s="1" t="s">
        <v>27</v>
      </c>
      <c r="F19" s="1">
        <v>18</v>
      </c>
      <c r="G19" s="1">
        <v>2506</v>
      </c>
      <c r="H19" s="1">
        <f t="shared" si="2"/>
        <v>1112</v>
      </c>
      <c r="I19" s="1">
        <v>36</v>
      </c>
      <c r="J19" s="1">
        <v>52</v>
      </c>
      <c r="K19" s="1">
        <v>160</v>
      </c>
      <c r="L19" s="1">
        <v>456</v>
      </c>
      <c r="M19" s="1">
        <v>408</v>
      </c>
      <c r="O19">
        <f t="shared" si="3"/>
        <v>3.237410071942446E-2</v>
      </c>
      <c r="P19">
        <f t="shared" si="4"/>
        <v>4.6762589928057555E-2</v>
      </c>
      <c r="Q19">
        <f t="shared" si="5"/>
        <v>0.14388489208633093</v>
      </c>
      <c r="R19">
        <f t="shared" si="6"/>
        <v>0.41007194244604317</v>
      </c>
      <c r="S19">
        <f t="shared" si="7"/>
        <v>0.36690647482014388</v>
      </c>
      <c r="U19">
        <f t="shared" si="8"/>
        <v>0.11105600297550274</v>
      </c>
      <c r="V19">
        <f t="shared" si="9"/>
        <v>0.14321846342078526</v>
      </c>
      <c r="W19">
        <f t="shared" si="10"/>
        <v>0.27895563447146776</v>
      </c>
      <c r="X19">
        <f t="shared" si="11"/>
        <v>0.36554742389841782</v>
      </c>
      <c r="Y19">
        <f t="shared" si="12"/>
        <v>0.36787815338650837</v>
      </c>
      <c r="Z19" s="9">
        <f t="shared" si="13"/>
        <v>1.2666556781526819</v>
      </c>
      <c r="AA19" s="5">
        <v>33032</v>
      </c>
      <c r="AB19" s="5" t="s">
        <v>36</v>
      </c>
      <c r="AC19" s="5" t="s">
        <v>13</v>
      </c>
      <c r="AD19" s="5">
        <v>330320101</v>
      </c>
      <c r="AE19" s="5" t="s">
        <v>27</v>
      </c>
    </row>
    <row r="20" spans="1:31" x14ac:dyDescent="0.25">
      <c r="A20" s="1">
        <v>33032</v>
      </c>
      <c r="B20" s="1" t="s">
        <v>36</v>
      </c>
      <c r="C20" s="1" t="s">
        <v>15</v>
      </c>
      <c r="D20" s="1">
        <v>330320102</v>
      </c>
      <c r="E20" s="1" t="s">
        <v>37</v>
      </c>
      <c r="F20" s="1">
        <v>19</v>
      </c>
      <c r="G20" s="1">
        <v>2251</v>
      </c>
      <c r="H20" s="1">
        <f t="shared" si="2"/>
        <v>936</v>
      </c>
      <c r="I20" s="1">
        <v>48</v>
      </c>
      <c r="J20" s="1">
        <v>24</v>
      </c>
      <c r="K20" s="1">
        <v>148</v>
      </c>
      <c r="L20" s="1">
        <v>372</v>
      </c>
      <c r="M20" s="1">
        <v>344</v>
      </c>
      <c r="O20">
        <f t="shared" si="3"/>
        <v>5.128205128205128E-2</v>
      </c>
      <c r="P20">
        <f t="shared" si="4"/>
        <v>2.564102564102564E-2</v>
      </c>
      <c r="Q20">
        <f t="shared" si="5"/>
        <v>0.15811965811965811</v>
      </c>
      <c r="R20">
        <f t="shared" si="6"/>
        <v>0.39743589743589741</v>
      </c>
      <c r="S20">
        <f t="shared" si="7"/>
        <v>0.36752136752136755</v>
      </c>
      <c r="U20">
        <f t="shared" si="8"/>
        <v>0.15232894695229235</v>
      </c>
      <c r="V20">
        <f t="shared" si="9"/>
        <v>9.3937478105888358E-2</v>
      </c>
      <c r="W20">
        <f t="shared" si="10"/>
        <v>0.29163640384785749</v>
      </c>
      <c r="X20">
        <f t="shared" si="11"/>
        <v>0.36672269600433088</v>
      </c>
      <c r="Y20">
        <f t="shared" si="12"/>
        <v>0.36787926685025923</v>
      </c>
      <c r="Z20" s="9">
        <f t="shared" si="13"/>
        <v>1.2725047917606283</v>
      </c>
      <c r="AA20" s="5">
        <v>33032</v>
      </c>
      <c r="AB20" s="5" t="s">
        <v>36</v>
      </c>
      <c r="AC20" s="5" t="s">
        <v>15</v>
      </c>
      <c r="AD20" s="5">
        <v>330320102</v>
      </c>
      <c r="AE20" s="5" t="s">
        <v>37</v>
      </c>
    </row>
    <row r="21" spans="1:31" x14ac:dyDescent="0.25">
      <c r="A21" s="1">
        <v>33032</v>
      </c>
      <c r="B21" s="1" t="s">
        <v>36</v>
      </c>
      <c r="C21" s="1" t="s">
        <v>17</v>
      </c>
      <c r="D21" s="1">
        <v>330320103</v>
      </c>
      <c r="E21" s="1" t="s">
        <v>28</v>
      </c>
      <c r="F21" s="1">
        <v>20</v>
      </c>
      <c r="G21" s="1">
        <v>1947</v>
      </c>
      <c r="H21" s="1">
        <f t="shared" si="2"/>
        <v>1040</v>
      </c>
      <c r="I21" s="1">
        <v>40</v>
      </c>
      <c r="J21" s="1">
        <v>60</v>
      </c>
      <c r="K21" s="1">
        <v>224</v>
      </c>
      <c r="L21" s="1">
        <v>376</v>
      </c>
      <c r="M21" s="1">
        <v>340</v>
      </c>
      <c r="O21">
        <f t="shared" si="3"/>
        <v>3.8461538461538464E-2</v>
      </c>
      <c r="P21">
        <f t="shared" si="4"/>
        <v>5.7692307692307696E-2</v>
      </c>
      <c r="Q21">
        <f t="shared" si="5"/>
        <v>0.2153846153846154</v>
      </c>
      <c r="R21">
        <f t="shared" si="6"/>
        <v>0.36153846153846153</v>
      </c>
      <c r="S21">
        <f t="shared" si="7"/>
        <v>0.32692307692307693</v>
      </c>
      <c r="U21">
        <f t="shared" si="8"/>
        <v>0.12531140530851856</v>
      </c>
      <c r="V21">
        <f t="shared" si="9"/>
        <v>0.16457489018730678</v>
      </c>
      <c r="W21">
        <f t="shared" si="10"/>
        <v>0.33068644867577385</v>
      </c>
      <c r="X21">
        <f t="shared" si="11"/>
        <v>0.36782447608492019</v>
      </c>
      <c r="Y21">
        <f t="shared" si="12"/>
        <v>0.36550993013324212</v>
      </c>
      <c r="Z21" s="9">
        <f t="shared" si="13"/>
        <v>1.3539071503897615</v>
      </c>
      <c r="AA21" s="5">
        <v>33032</v>
      </c>
      <c r="AB21" s="5" t="s">
        <v>36</v>
      </c>
      <c r="AC21" s="5" t="s">
        <v>17</v>
      </c>
      <c r="AD21" s="5">
        <v>330320103</v>
      </c>
      <c r="AE21" s="5" t="s">
        <v>28</v>
      </c>
    </row>
    <row r="22" spans="1:31" x14ac:dyDescent="0.25">
      <c r="A22" s="1">
        <v>33032</v>
      </c>
      <c r="B22" s="1" t="s">
        <v>36</v>
      </c>
      <c r="C22" s="1" t="s">
        <v>19</v>
      </c>
      <c r="D22" s="1">
        <v>330320104</v>
      </c>
      <c r="E22" s="1" t="s">
        <v>38</v>
      </c>
      <c r="F22" s="1">
        <v>21</v>
      </c>
      <c r="G22" s="1">
        <v>268</v>
      </c>
      <c r="H22" s="1">
        <f t="shared" si="2"/>
        <v>124</v>
      </c>
      <c r="I22" s="1">
        <v>8</v>
      </c>
      <c r="J22" s="1">
        <v>4</v>
      </c>
      <c r="K22" s="1">
        <v>24</v>
      </c>
      <c r="L22" s="1">
        <v>48</v>
      </c>
      <c r="M22" s="1">
        <v>40</v>
      </c>
      <c r="O22">
        <f t="shared" si="3"/>
        <v>6.4516129032258063E-2</v>
      </c>
      <c r="P22">
        <f t="shared" si="4"/>
        <v>3.2258064516129031E-2</v>
      </c>
      <c r="Q22">
        <f t="shared" si="5"/>
        <v>0.19354838709677419</v>
      </c>
      <c r="R22">
        <f t="shared" si="6"/>
        <v>0.38709677419354838</v>
      </c>
      <c r="S22">
        <f t="shared" si="7"/>
        <v>0.32258064516129031</v>
      </c>
      <c r="U22">
        <f t="shared" si="8"/>
        <v>0.17682838864033554</v>
      </c>
      <c r="V22">
        <f t="shared" si="9"/>
        <v>0.11077378078984343</v>
      </c>
      <c r="W22">
        <f t="shared" si="10"/>
        <v>0.31785052940459829</v>
      </c>
      <c r="X22">
        <f t="shared" si="11"/>
        <v>0.36738602117308877</v>
      </c>
      <c r="Y22">
        <f t="shared" si="12"/>
        <v>0.36496842306164534</v>
      </c>
      <c r="Z22" s="9">
        <f t="shared" si="13"/>
        <v>1.3378071430695115</v>
      </c>
      <c r="AA22" s="5">
        <v>33032</v>
      </c>
      <c r="AB22" s="5" t="s">
        <v>36</v>
      </c>
      <c r="AC22" s="5" t="s">
        <v>19</v>
      </c>
      <c r="AD22" s="5">
        <v>330320104</v>
      </c>
      <c r="AE22" s="5" t="s">
        <v>38</v>
      </c>
    </row>
    <row r="23" spans="1:31" x14ac:dyDescent="0.25">
      <c r="A23" s="1">
        <v>33033</v>
      </c>
      <c r="B23" s="1" t="s">
        <v>39</v>
      </c>
      <c r="C23" s="1" t="s">
        <v>22</v>
      </c>
      <c r="D23" s="1">
        <v>330330000</v>
      </c>
      <c r="E23" s="1" t="s">
        <v>39</v>
      </c>
      <c r="F23" s="1">
        <v>22</v>
      </c>
      <c r="G23" s="1">
        <v>692</v>
      </c>
      <c r="H23" s="1">
        <f t="shared" si="2"/>
        <v>292</v>
      </c>
      <c r="I23" s="1">
        <v>12</v>
      </c>
      <c r="J23" s="1">
        <v>36</v>
      </c>
      <c r="K23" s="1">
        <v>76</v>
      </c>
      <c r="L23" s="1">
        <v>96</v>
      </c>
      <c r="M23" s="1">
        <v>72</v>
      </c>
      <c r="O23">
        <f t="shared" si="3"/>
        <v>4.1095890410958902E-2</v>
      </c>
      <c r="P23">
        <f t="shared" si="4"/>
        <v>0.12328767123287671</v>
      </c>
      <c r="Q23">
        <f t="shared" si="5"/>
        <v>0.26027397260273971</v>
      </c>
      <c r="R23">
        <f t="shared" si="6"/>
        <v>0.32876712328767121</v>
      </c>
      <c r="S23">
        <f t="shared" si="7"/>
        <v>0.24657534246575341</v>
      </c>
      <c r="U23">
        <f t="shared" si="8"/>
        <v>0.13117180078686086</v>
      </c>
      <c r="V23">
        <f t="shared" si="9"/>
        <v>0.25807005170287051</v>
      </c>
      <c r="W23">
        <f t="shared" si="10"/>
        <v>0.35033409284461731</v>
      </c>
      <c r="X23">
        <f t="shared" si="11"/>
        <v>0.36572239259192729</v>
      </c>
      <c r="Y23">
        <f t="shared" si="12"/>
        <v>0.34522709998000101</v>
      </c>
      <c r="Z23" s="9">
        <f t="shared" si="13"/>
        <v>1.4505254379062769</v>
      </c>
      <c r="AA23" s="5">
        <v>33033</v>
      </c>
      <c r="AB23" s="5" t="s">
        <v>39</v>
      </c>
      <c r="AC23" s="5" t="s">
        <v>22</v>
      </c>
      <c r="AD23" s="5">
        <v>330330000</v>
      </c>
      <c r="AE23" s="5" t="s">
        <v>39</v>
      </c>
    </row>
    <row r="24" spans="1:31" x14ac:dyDescent="0.25">
      <c r="A24" s="1">
        <v>33035</v>
      </c>
      <c r="B24" s="1" t="s">
        <v>40</v>
      </c>
      <c r="C24" s="1" t="s">
        <v>22</v>
      </c>
      <c r="D24" s="1">
        <v>330350000</v>
      </c>
      <c r="E24" s="1" t="s">
        <v>40</v>
      </c>
      <c r="F24" s="1">
        <v>23</v>
      </c>
      <c r="G24" s="1">
        <v>748</v>
      </c>
      <c r="H24" s="1">
        <f t="shared" si="2"/>
        <v>316</v>
      </c>
      <c r="I24" s="1">
        <v>16</v>
      </c>
      <c r="J24" s="1">
        <v>24</v>
      </c>
      <c r="K24" s="1">
        <v>52</v>
      </c>
      <c r="L24" s="1">
        <v>104</v>
      </c>
      <c r="M24" s="1">
        <v>120</v>
      </c>
      <c r="O24">
        <f t="shared" si="3"/>
        <v>5.0632911392405063E-2</v>
      </c>
      <c r="P24">
        <f t="shared" si="4"/>
        <v>7.5949367088607597E-2</v>
      </c>
      <c r="Q24">
        <f t="shared" si="5"/>
        <v>0.16455696202531644</v>
      </c>
      <c r="R24">
        <f t="shared" si="6"/>
        <v>0.32911392405063289</v>
      </c>
      <c r="S24">
        <f t="shared" si="7"/>
        <v>0.379746835443038</v>
      </c>
      <c r="U24">
        <f t="shared" si="8"/>
        <v>0.15104574639732307</v>
      </c>
      <c r="V24">
        <f t="shared" si="9"/>
        <v>0.19577380125865571</v>
      </c>
      <c r="W24">
        <f t="shared" si="10"/>
        <v>0.29694279031735821</v>
      </c>
      <c r="X24">
        <f t="shared" si="11"/>
        <v>0.36576119209600033</v>
      </c>
      <c r="Y24">
        <f t="shared" si="12"/>
        <v>0.36769005220437956</v>
      </c>
      <c r="Z24" s="9">
        <f t="shared" si="13"/>
        <v>1.377213582273717</v>
      </c>
      <c r="AA24" s="5">
        <v>33035</v>
      </c>
      <c r="AB24" s="5" t="s">
        <v>40</v>
      </c>
      <c r="AC24" s="5" t="s">
        <v>22</v>
      </c>
      <c r="AD24" s="5">
        <v>330350000</v>
      </c>
      <c r="AE24" s="5" t="s">
        <v>40</v>
      </c>
    </row>
    <row r="25" spans="1:31" x14ac:dyDescent="0.25">
      <c r="A25" s="1">
        <v>33037</v>
      </c>
      <c r="B25" s="1" t="s">
        <v>41</v>
      </c>
      <c r="C25" s="1" t="s">
        <v>22</v>
      </c>
      <c r="D25" s="1">
        <v>330370000</v>
      </c>
      <c r="E25" s="1" t="s">
        <v>41</v>
      </c>
      <c r="F25" s="1">
        <v>24</v>
      </c>
      <c r="G25" s="1">
        <v>2039</v>
      </c>
      <c r="H25" s="1">
        <f t="shared" si="2"/>
        <v>956</v>
      </c>
      <c r="I25" s="1">
        <v>60</v>
      </c>
      <c r="J25" s="1">
        <v>76</v>
      </c>
      <c r="K25" s="1">
        <v>232</v>
      </c>
      <c r="L25" s="1">
        <v>324</v>
      </c>
      <c r="M25" s="1">
        <v>264</v>
      </c>
      <c r="O25">
        <f t="shared" si="3"/>
        <v>6.2761506276150625E-2</v>
      </c>
      <c r="P25">
        <f t="shared" si="4"/>
        <v>7.9497907949790794E-2</v>
      </c>
      <c r="Q25">
        <f t="shared" si="5"/>
        <v>0.24267782426778242</v>
      </c>
      <c r="R25">
        <f t="shared" si="6"/>
        <v>0.33891213389121339</v>
      </c>
      <c r="S25">
        <f t="shared" si="7"/>
        <v>0.27615062761506276</v>
      </c>
      <c r="U25">
        <f t="shared" si="8"/>
        <v>0.17374979189305231</v>
      </c>
      <c r="V25">
        <f t="shared" si="9"/>
        <v>0.20129065641228591</v>
      </c>
      <c r="W25">
        <f t="shared" si="10"/>
        <v>0.3436367841018213</v>
      </c>
      <c r="X25">
        <f t="shared" si="11"/>
        <v>0.36670780827608712</v>
      </c>
      <c r="Y25">
        <f t="shared" si="12"/>
        <v>0.35535306047588128</v>
      </c>
      <c r="Z25" s="9">
        <f t="shared" si="13"/>
        <v>1.4407381011591278</v>
      </c>
      <c r="AA25" s="5">
        <v>33037</v>
      </c>
      <c r="AB25" s="5" t="s">
        <v>41</v>
      </c>
      <c r="AC25" s="5" t="s">
        <v>22</v>
      </c>
      <c r="AD25" s="5">
        <v>330370000</v>
      </c>
      <c r="AE25" s="5" t="s">
        <v>41</v>
      </c>
    </row>
    <row r="26" spans="1:31" x14ac:dyDescent="0.25">
      <c r="A26" s="1">
        <v>33039</v>
      </c>
      <c r="B26" s="1" t="s">
        <v>42</v>
      </c>
      <c r="C26" s="1" t="s">
        <v>13</v>
      </c>
      <c r="D26" s="1">
        <v>330390101</v>
      </c>
      <c r="E26" s="1" t="s">
        <v>43</v>
      </c>
      <c r="F26" s="1">
        <v>25</v>
      </c>
      <c r="G26" s="1">
        <v>2666</v>
      </c>
      <c r="H26" s="1">
        <f t="shared" si="2"/>
        <v>1384</v>
      </c>
      <c r="I26" s="1">
        <v>112</v>
      </c>
      <c r="J26" s="1">
        <v>178</v>
      </c>
      <c r="K26" s="1">
        <v>405</v>
      </c>
      <c r="L26" s="1">
        <v>462</v>
      </c>
      <c r="M26" s="1">
        <v>227</v>
      </c>
      <c r="O26">
        <f t="shared" si="3"/>
        <v>8.0924855491329481E-2</v>
      </c>
      <c r="P26">
        <f t="shared" si="4"/>
        <v>0.12861271676300579</v>
      </c>
      <c r="Q26">
        <f t="shared" si="5"/>
        <v>0.29263005780346824</v>
      </c>
      <c r="R26">
        <f t="shared" si="6"/>
        <v>0.33381502890173409</v>
      </c>
      <c r="S26">
        <f t="shared" si="7"/>
        <v>0.16401734104046242</v>
      </c>
      <c r="U26">
        <f t="shared" si="8"/>
        <v>0.20346404455696698</v>
      </c>
      <c r="V26">
        <f t="shared" si="9"/>
        <v>0.26377819818469961</v>
      </c>
      <c r="W26">
        <f t="shared" si="10"/>
        <v>0.35959729622383357</v>
      </c>
      <c r="X26">
        <f t="shared" si="11"/>
        <v>0.36625124944674475</v>
      </c>
      <c r="Y26">
        <f t="shared" si="12"/>
        <v>0.29650778030638741</v>
      </c>
      <c r="Z26" s="9">
        <f t="shared" si="13"/>
        <v>1.4895985687186322</v>
      </c>
      <c r="AA26" s="5">
        <v>33039</v>
      </c>
      <c r="AB26" s="5" t="s">
        <v>42</v>
      </c>
      <c r="AC26" s="5" t="s">
        <v>13</v>
      </c>
      <c r="AD26" s="5">
        <v>330390101</v>
      </c>
      <c r="AE26" s="5" t="s">
        <v>43</v>
      </c>
    </row>
    <row r="27" spans="1:31" x14ac:dyDescent="0.25">
      <c r="A27" s="1">
        <v>33039</v>
      </c>
      <c r="B27" s="1" t="s">
        <v>42</v>
      </c>
      <c r="C27" s="1" t="s">
        <v>15</v>
      </c>
      <c r="D27" s="1">
        <v>330390102</v>
      </c>
      <c r="E27" s="1" t="s">
        <v>44</v>
      </c>
      <c r="F27" s="1">
        <v>26</v>
      </c>
      <c r="G27" s="1">
        <v>2894</v>
      </c>
      <c r="H27" s="1">
        <f t="shared" si="2"/>
        <v>1360</v>
      </c>
      <c r="I27" s="1">
        <v>95</v>
      </c>
      <c r="J27" s="1">
        <v>180</v>
      </c>
      <c r="K27" s="1">
        <v>381</v>
      </c>
      <c r="L27" s="1">
        <v>443</v>
      </c>
      <c r="M27" s="1">
        <v>261</v>
      </c>
      <c r="O27">
        <f t="shared" si="3"/>
        <v>6.985294117647059E-2</v>
      </c>
      <c r="P27">
        <f t="shared" si="4"/>
        <v>0.13235294117647059</v>
      </c>
      <c r="Q27">
        <f t="shared" si="5"/>
        <v>0.28014705882352942</v>
      </c>
      <c r="R27">
        <f t="shared" si="6"/>
        <v>0.32573529411764707</v>
      </c>
      <c r="S27">
        <f t="shared" si="7"/>
        <v>0.19191176470588237</v>
      </c>
      <c r="U27">
        <f t="shared" si="8"/>
        <v>0.18590403917449111</v>
      </c>
      <c r="V27">
        <f t="shared" si="9"/>
        <v>0.26765511986116158</v>
      </c>
      <c r="W27">
        <f t="shared" si="10"/>
        <v>0.35647049262712804</v>
      </c>
      <c r="X27">
        <f t="shared" si="11"/>
        <v>0.36536757532899872</v>
      </c>
      <c r="Y27">
        <f t="shared" si="12"/>
        <v>0.3167925059833327</v>
      </c>
      <c r="Z27" s="9">
        <f t="shared" si="13"/>
        <v>1.4921897329751121</v>
      </c>
      <c r="AA27" s="5">
        <v>33039</v>
      </c>
      <c r="AB27" s="5" t="s">
        <v>42</v>
      </c>
      <c r="AC27" s="5" t="s">
        <v>15</v>
      </c>
      <c r="AD27" s="5">
        <v>330390102</v>
      </c>
      <c r="AE27" s="5" t="s">
        <v>44</v>
      </c>
    </row>
    <row r="28" spans="1:31" x14ac:dyDescent="0.25">
      <c r="A28" s="1">
        <v>33039</v>
      </c>
      <c r="B28" s="1" t="s">
        <v>42</v>
      </c>
      <c r="C28" s="1" t="s">
        <v>17</v>
      </c>
      <c r="D28" s="1">
        <v>330390103</v>
      </c>
      <c r="E28" s="1" t="s">
        <v>45</v>
      </c>
      <c r="F28" s="1">
        <v>27</v>
      </c>
      <c r="G28" s="1">
        <v>2179</v>
      </c>
      <c r="H28" s="1">
        <f t="shared" si="2"/>
        <v>1028</v>
      </c>
      <c r="I28" s="1">
        <v>84</v>
      </c>
      <c r="J28" s="1">
        <v>92</v>
      </c>
      <c r="K28" s="1">
        <v>244</v>
      </c>
      <c r="L28" s="1">
        <v>364</v>
      </c>
      <c r="M28" s="1">
        <v>244</v>
      </c>
      <c r="O28">
        <f t="shared" si="3"/>
        <v>8.171206225680934E-2</v>
      </c>
      <c r="P28">
        <f t="shared" si="4"/>
        <v>8.9494163424124515E-2</v>
      </c>
      <c r="Q28">
        <f t="shared" si="5"/>
        <v>0.23735408560311283</v>
      </c>
      <c r="R28">
        <f t="shared" si="6"/>
        <v>0.35408560311284049</v>
      </c>
      <c r="S28">
        <f t="shared" si="7"/>
        <v>0.23735408560311283</v>
      </c>
      <c r="U28">
        <f t="shared" si="8"/>
        <v>0.20465224354322073</v>
      </c>
      <c r="V28">
        <f t="shared" si="9"/>
        <v>0.21600149021875334</v>
      </c>
      <c r="W28">
        <f t="shared" si="10"/>
        <v>0.34136317301181485</v>
      </c>
      <c r="X28">
        <f t="shared" si="11"/>
        <v>0.36761754331685464</v>
      </c>
      <c r="Y28">
        <f t="shared" si="12"/>
        <v>0.34136317301181485</v>
      </c>
      <c r="Z28" s="9">
        <f t="shared" si="13"/>
        <v>1.4709976231024586</v>
      </c>
      <c r="AA28" s="5">
        <v>33039</v>
      </c>
      <c r="AB28" s="5" t="s">
        <v>42</v>
      </c>
      <c r="AC28" s="5" t="s">
        <v>17</v>
      </c>
      <c r="AD28" s="5">
        <v>330390103</v>
      </c>
      <c r="AE28" s="5" t="s">
        <v>45</v>
      </c>
    </row>
    <row r="29" spans="1:31" x14ac:dyDescent="0.25">
      <c r="A29" s="1">
        <v>33039</v>
      </c>
      <c r="B29" s="1" t="s">
        <v>42</v>
      </c>
      <c r="C29" s="1" t="s">
        <v>19</v>
      </c>
      <c r="D29" s="1">
        <v>330390104</v>
      </c>
      <c r="E29" s="1" t="s">
        <v>46</v>
      </c>
      <c r="F29" s="1">
        <v>28</v>
      </c>
      <c r="G29" s="1">
        <v>2452</v>
      </c>
      <c r="H29" s="1">
        <f t="shared" si="2"/>
        <v>1000</v>
      </c>
      <c r="I29" s="1">
        <v>60</v>
      </c>
      <c r="J29" s="1">
        <v>76</v>
      </c>
      <c r="K29" s="1">
        <v>212</v>
      </c>
      <c r="L29" s="1">
        <v>332</v>
      </c>
      <c r="M29" s="1">
        <v>320</v>
      </c>
      <c r="O29">
        <f t="shared" si="3"/>
        <v>0.06</v>
      </c>
      <c r="P29">
        <f t="shared" si="4"/>
        <v>7.5999999999999998E-2</v>
      </c>
      <c r="Q29">
        <f t="shared" si="5"/>
        <v>0.21199999999999999</v>
      </c>
      <c r="R29">
        <f t="shared" si="6"/>
        <v>0.33200000000000002</v>
      </c>
      <c r="S29">
        <f t="shared" si="7"/>
        <v>0.32</v>
      </c>
      <c r="U29">
        <f t="shared" si="8"/>
        <v>0.16880464300560219</v>
      </c>
      <c r="V29">
        <f t="shared" si="9"/>
        <v>0.19585366734088128</v>
      </c>
      <c r="W29">
        <f t="shared" si="10"/>
        <v>0.32884782891374642</v>
      </c>
      <c r="X29">
        <f t="shared" si="11"/>
        <v>0.36606994294179529</v>
      </c>
      <c r="Y29">
        <f t="shared" si="12"/>
        <v>0.36461897062027676</v>
      </c>
      <c r="Z29" s="9">
        <f t="shared" si="13"/>
        <v>1.4241950528223017</v>
      </c>
      <c r="AA29" s="5">
        <v>33039</v>
      </c>
      <c r="AB29" s="5" t="s">
        <v>42</v>
      </c>
      <c r="AC29" s="5" t="s">
        <v>19</v>
      </c>
      <c r="AD29" s="5">
        <v>330390104</v>
      </c>
      <c r="AE29" s="5" t="s">
        <v>46</v>
      </c>
    </row>
    <row r="30" spans="1:31" x14ac:dyDescent="0.25">
      <c r="A30" s="1">
        <v>33039</v>
      </c>
      <c r="B30" s="1" t="s">
        <v>42</v>
      </c>
      <c r="C30" s="1" t="s">
        <v>47</v>
      </c>
      <c r="D30" s="1">
        <v>330390105</v>
      </c>
      <c r="E30" s="1" t="s">
        <v>48</v>
      </c>
      <c r="F30" s="1">
        <v>29</v>
      </c>
      <c r="G30" s="1">
        <v>2763</v>
      </c>
      <c r="H30" s="1">
        <f t="shared" si="2"/>
        <v>1226</v>
      </c>
      <c r="I30" s="1">
        <v>74</v>
      </c>
      <c r="J30" s="1">
        <v>94</v>
      </c>
      <c r="K30" s="1">
        <v>248</v>
      </c>
      <c r="L30" s="1">
        <v>516</v>
      </c>
      <c r="M30" s="1">
        <v>294</v>
      </c>
      <c r="O30">
        <f t="shared" si="3"/>
        <v>6.0358890701468187E-2</v>
      </c>
      <c r="P30">
        <f t="shared" si="4"/>
        <v>7.6672104404567704E-2</v>
      </c>
      <c r="Q30">
        <f t="shared" si="5"/>
        <v>0.20228384991843393</v>
      </c>
      <c r="R30">
        <f t="shared" si="6"/>
        <v>0.42088091353996737</v>
      </c>
      <c r="S30">
        <f t="shared" si="7"/>
        <v>0.23980424143556281</v>
      </c>
      <c r="U30">
        <f t="shared" si="8"/>
        <v>0.16945438802904325</v>
      </c>
      <c r="V30">
        <f t="shared" si="9"/>
        <v>0.19691062758340813</v>
      </c>
      <c r="W30">
        <f t="shared" si="10"/>
        <v>0.32326645664121639</v>
      </c>
      <c r="X30">
        <f t="shared" si="11"/>
        <v>0.36423259471739849</v>
      </c>
      <c r="Y30">
        <f t="shared" si="12"/>
        <v>0.3424242338110095</v>
      </c>
      <c r="Z30" s="9">
        <f t="shared" si="13"/>
        <v>1.3962883007820759</v>
      </c>
      <c r="AA30" s="5">
        <v>33039</v>
      </c>
      <c r="AB30" s="5" t="s">
        <v>42</v>
      </c>
      <c r="AC30" s="5" t="s">
        <v>47</v>
      </c>
      <c r="AD30" s="5">
        <v>330390105</v>
      </c>
      <c r="AE30" s="5" t="s">
        <v>48</v>
      </c>
    </row>
    <row r="31" spans="1:31" x14ac:dyDescent="0.25">
      <c r="A31" s="1">
        <v>33039</v>
      </c>
      <c r="B31" s="1" t="s">
        <v>42</v>
      </c>
      <c r="C31" s="1" t="s">
        <v>49</v>
      </c>
      <c r="D31" s="1">
        <v>330390106</v>
      </c>
      <c r="E31" s="1" t="s">
        <v>50</v>
      </c>
      <c r="F31" s="1">
        <v>30</v>
      </c>
      <c r="G31" s="1">
        <v>1980</v>
      </c>
      <c r="H31" s="1">
        <f t="shared" si="2"/>
        <v>868</v>
      </c>
      <c r="I31" s="1">
        <v>28</v>
      </c>
      <c r="J31" s="1">
        <v>20</v>
      </c>
      <c r="K31" s="1">
        <v>116</v>
      </c>
      <c r="L31" s="1">
        <v>368</v>
      </c>
      <c r="M31" s="1">
        <v>336</v>
      </c>
      <c r="O31">
        <f t="shared" si="3"/>
        <v>3.2258064516129031E-2</v>
      </c>
      <c r="P31">
        <f t="shared" si="4"/>
        <v>2.3041474654377881E-2</v>
      </c>
      <c r="Q31">
        <f t="shared" si="5"/>
        <v>0.13364055299539171</v>
      </c>
      <c r="R31">
        <f t="shared" si="6"/>
        <v>0.42396313364055299</v>
      </c>
      <c r="S31">
        <f t="shared" si="7"/>
        <v>0.38709677419354838</v>
      </c>
      <c r="U31">
        <f t="shared" si="8"/>
        <v>0.11077378078984343</v>
      </c>
      <c r="V31">
        <f t="shared" si="9"/>
        <v>8.6876945647611961E-2</v>
      </c>
      <c r="W31">
        <f t="shared" si="10"/>
        <v>0.26896518056712249</v>
      </c>
      <c r="X31">
        <f t="shared" si="11"/>
        <v>0.36380648588576298</v>
      </c>
      <c r="Y31">
        <f t="shared" si="12"/>
        <v>0.36738602117308877</v>
      </c>
      <c r="Z31" s="9">
        <f t="shared" si="13"/>
        <v>1.1978084140634297</v>
      </c>
      <c r="AA31" s="5">
        <v>33039</v>
      </c>
      <c r="AB31" s="5" t="s">
        <v>42</v>
      </c>
      <c r="AC31" s="5" t="s">
        <v>49</v>
      </c>
      <c r="AD31" s="5">
        <v>330390106</v>
      </c>
      <c r="AE31" s="5" t="s">
        <v>50</v>
      </c>
    </row>
    <row r="32" spans="1:31" x14ac:dyDescent="0.25">
      <c r="A32" s="1">
        <v>33039</v>
      </c>
      <c r="B32" s="1" t="s">
        <v>42</v>
      </c>
      <c r="C32" s="1" t="s">
        <v>51</v>
      </c>
      <c r="D32" s="1">
        <v>330390107</v>
      </c>
      <c r="E32" s="1" t="s">
        <v>52</v>
      </c>
      <c r="F32" s="1">
        <v>31</v>
      </c>
      <c r="G32" s="1">
        <v>2569</v>
      </c>
      <c r="H32" s="1">
        <f t="shared" si="2"/>
        <v>1136</v>
      </c>
      <c r="I32" s="1">
        <v>56</v>
      </c>
      <c r="J32" s="1">
        <v>100</v>
      </c>
      <c r="K32" s="1">
        <v>260</v>
      </c>
      <c r="L32" s="1">
        <v>420</v>
      </c>
      <c r="M32" s="1">
        <v>300</v>
      </c>
      <c r="O32">
        <f t="shared" si="3"/>
        <v>4.9295774647887321E-2</v>
      </c>
      <c r="P32">
        <f t="shared" si="4"/>
        <v>8.8028169014084501E-2</v>
      </c>
      <c r="Q32">
        <f t="shared" si="5"/>
        <v>0.22887323943661972</v>
      </c>
      <c r="R32">
        <f t="shared" si="6"/>
        <v>0.36971830985915494</v>
      </c>
      <c r="S32">
        <f t="shared" si="7"/>
        <v>0.2640845070422535</v>
      </c>
      <c r="U32">
        <f t="shared" si="8"/>
        <v>0.1483761856325467</v>
      </c>
      <c r="V32">
        <f t="shared" si="9"/>
        <v>0.21391711384621523</v>
      </c>
      <c r="W32">
        <f t="shared" si="10"/>
        <v>0.33749349625796471</v>
      </c>
      <c r="X32">
        <f t="shared" si="11"/>
        <v>0.36787485295910805</v>
      </c>
      <c r="Y32">
        <f t="shared" si="12"/>
        <v>0.35162485685516609</v>
      </c>
      <c r="Z32" s="9">
        <f t="shared" si="13"/>
        <v>1.4192865055510007</v>
      </c>
      <c r="AA32" s="5">
        <v>33039</v>
      </c>
      <c r="AB32" s="5" t="s">
        <v>42</v>
      </c>
      <c r="AC32" s="5" t="s">
        <v>51</v>
      </c>
      <c r="AD32" s="5">
        <v>330390107</v>
      </c>
      <c r="AE32" s="5" t="s">
        <v>52</v>
      </c>
    </row>
    <row r="33" spans="1:31" x14ac:dyDescent="0.25">
      <c r="A33" s="1">
        <v>33039</v>
      </c>
      <c r="B33" s="1" t="s">
        <v>42</v>
      </c>
      <c r="C33" s="1" t="s">
        <v>53</v>
      </c>
      <c r="D33" s="1">
        <v>330390108</v>
      </c>
      <c r="E33" s="1" t="s">
        <v>54</v>
      </c>
      <c r="F33" s="1">
        <v>32</v>
      </c>
      <c r="G33" s="1">
        <v>2555</v>
      </c>
      <c r="H33" s="1">
        <f t="shared" si="2"/>
        <v>1242</v>
      </c>
      <c r="I33" s="1">
        <v>73</v>
      </c>
      <c r="J33" s="1">
        <v>63</v>
      </c>
      <c r="K33" s="1">
        <v>300</v>
      </c>
      <c r="L33" s="1">
        <v>437</v>
      </c>
      <c r="M33" s="1">
        <v>369</v>
      </c>
      <c r="O33">
        <f t="shared" si="3"/>
        <v>5.8776167471819643E-2</v>
      </c>
      <c r="P33">
        <f t="shared" si="4"/>
        <v>5.0724637681159424E-2</v>
      </c>
      <c r="Q33">
        <f t="shared" si="5"/>
        <v>0.24154589371980675</v>
      </c>
      <c r="R33">
        <f t="shared" si="6"/>
        <v>0.35185185185185186</v>
      </c>
      <c r="S33">
        <f t="shared" si="7"/>
        <v>0.29710144927536231</v>
      </c>
      <c r="U33">
        <f t="shared" si="8"/>
        <v>0.16657276486166456</v>
      </c>
      <c r="V33">
        <f t="shared" si="9"/>
        <v>0.15122757067183507</v>
      </c>
      <c r="W33">
        <f t="shared" si="10"/>
        <v>0.343163233777107</v>
      </c>
      <c r="X33">
        <f t="shared" si="11"/>
        <v>0.36752511630664525</v>
      </c>
      <c r="Y33">
        <f t="shared" si="12"/>
        <v>0.360586567801223</v>
      </c>
      <c r="Z33" s="9">
        <f t="shared" si="13"/>
        <v>1.3890752534184749</v>
      </c>
      <c r="AA33" s="5">
        <v>33039</v>
      </c>
      <c r="AB33" s="5" t="s">
        <v>42</v>
      </c>
      <c r="AC33" s="5" t="s">
        <v>53</v>
      </c>
      <c r="AD33" s="5">
        <v>330390108</v>
      </c>
      <c r="AE33" s="5" t="s">
        <v>54</v>
      </c>
    </row>
    <row r="34" spans="1:31" x14ac:dyDescent="0.25">
      <c r="A34" s="1">
        <v>33039</v>
      </c>
      <c r="B34" s="1" t="s">
        <v>42</v>
      </c>
      <c r="C34" s="1" t="s">
        <v>55</v>
      </c>
      <c r="D34" s="1">
        <v>330390109</v>
      </c>
      <c r="E34" s="1" t="s">
        <v>56</v>
      </c>
      <c r="F34" s="1">
        <v>33</v>
      </c>
      <c r="G34" s="1">
        <v>2466</v>
      </c>
      <c r="H34" s="1">
        <f t="shared" si="2"/>
        <v>1100</v>
      </c>
      <c r="I34" s="1">
        <v>43</v>
      </c>
      <c r="J34" s="1">
        <v>39</v>
      </c>
      <c r="K34" s="1">
        <v>179</v>
      </c>
      <c r="L34" s="1">
        <v>405</v>
      </c>
      <c r="M34" s="1">
        <v>434</v>
      </c>
      <c r="O34">
        <f t="shared" si="3"/>
        <v>3.9090909090909093E-2</v>
      </c>
      <c r="P34">
        <f t="shared" si="4"/>
        <v>3.5454545454545454E-2</v>
      </c>
      <c r="Q34">
        <f t="shared" si="5"/>
        <v>0.16272727272727272</v>
      </c>
      <c r="R34">
        <f t="shared" si="6"/>
        <v>0.36818181818181817</v>
      </c>
      <c r="S34">
        <f t="shared" si="7"/>
        <v>0.39454545454545453</v>
      </c>
      <c r="U34">
        <f t="shared" si="8"/>
        <v>0.12672746341181335</v>
      </c>
      <c r="V34">
        <f t="shared" si="9"/>
        <v>0.1184005897214689</v>
      </c>
      <c r="W34">
        <f t="shared" si="10"/>
        <v>0.29546059807025593</v>
      </c>
      <c r="X34">
        <f t="shared" si="11"/>
        <v>0.36787931693669884</v>
      </c>
      <c r="Y34">
        <f t="shared" si="12"/>
        <v>0.3669355284670443</v>
      </c>
      <c r="Z34" s="9">
        <f t="shared" si="13"/>
        <v>1.2754034966072814</v>
      </c>
      <c r="AA34" s="5">
        <v>33039</v>
      </c>
      <c r="AB34" s="5" t="s">
        <v>42</v>
      </c>
      <c r="AC34" s="5" t="s">
        <v>55</v>
      </c>
      <c r="AD34" s="5">
        <v>330390109</v>
      </c>
      <c r="AE34" s="5" t="s">
        <v>56</v>
      </c>
    </row>
    <row r="35" spans="1:31" x14ac:dyDescent="0.25">
      <c r="A35" s="1">
        <v>33039</v>
      </c>
      <c r="B35" s="1" t="s">
        <v>42</v>
      </c>
      <c r="C35" s="1" t="s">
        <v>57</v>
      </c>
      <c r="D35" s="1">
        <v>330390110</v>
      </c>
      <c r="E35" s="1" t="s">
        <v>58</v>
      </c>
      <c r="F35" s="1">
        <v>34</v>
      </c>
      <c r="G35" s="1">
        <v>14</v>
      </c>
      <c r="H35" s="1">
        <f t="shared" si="2"/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O35" t="e">
        <f t="shared" si="3"/>
        <v>#DIV/0!</v>
      </c>
      <c r="P35" t="e">
        <f t="shared" si="4"/>
        <v>#DIV/0!</v>
      </c>
      <c r="Q35" t="e">
        <f t="shared" si="5"/>
        <v>#DIV/0!</v>
      </c>
      <c r="R35" t="e">
        <f t="shared" si="6"/>
        <v>#DIV/0!</v>
      </c>
      <c r="S35" t="e">
        <f t="shared" si="7"/>
        <v>#DIV/0!</v>
      </c>
      <c r="U35" t="e">
        <f t="shared" si="8"/>
        <v>#DIV/0!</v>
      </c>
      <c r="V35" t="e">
        <f t="shared" si="9"/>
        <v>#DIV/0!</v>
      </c>
      <c r="W35" t="e">
        <f t="shared" si="10"/>
        <v>#DIV/0!</v>
      </c>
      <c r="X35" t="e">
        <f t="shared" si="11"/>
        <v>#DIV/0!</v>
      </c>
      <c r="Y35" t="e">
        <f t="shared" si="12"/>
        <v>#DIV/0!</v>
      </c>
      <c r="Z35" s="9"/>
      <c r="AA35" s="5">
        <v>33039</v>
      </c>
      <c r="AB35" s="5" t="s">
        <v>42</v>
      </c>
      <c r="AC35" s="5" t="s">
        <v>57</v>
      </c>
      <c r="AD35" s="5">
        <v>330390110</v>
      </c>
      <c r="AE35" s="5" t="s">
        <v>58</v>
      </c>
    </row>
    <row r="36" spans="1:31" x14ac:dyDescent="0.25">
      <c r="A36" s="1">
        <v>33042</v>
      </c>
      <c r="B36" s="1" t="s">
        <v>59</v>
      </c>
      <c r="C36" s="1" t="s">
        <v>22</v>
      </c>
      <c r="D36" s="1">
        <v>330420000</v>
      </c>
      <c r="E36" s="1" t="s">
        <v>59</v>
      </c>
      <c r="F36" s="1">
        <v>35</v>
      </c>
      <c r="G36" s="1">
        <v>2757</v>
      </c>
      <c r="H36" s="1">
        <f t="shared" si="2"/>
        <v>1104</v>
      </c>
      <c r="I36" s="1">
        <v>80</v>
      </c>
      <c r="J36" s="1">
        <v>72</v>
      </c>
      <c r="K36" s="1">
        <v>204</v>
      </c>
      <c r="L36" s="1">
        <v>328</v>
      </c>
      <c r="M36" s="1">
        <v>420</v>
      </c>
      <c r="O36">
        <f t="shared" si="3"/>
        <v>7.2463768115942032E-2</v>
      </c>
      <c r="P36">
        <f t="shared" si="4"/>
        <v>6.5217391304347824E-2</v>
      </c>
      <c r="Q36">
        <f t="shared" si="5"/>
        <v>0.18478260869565216</v>
      </c>
      <c r="R36">
        <f t="shared" si="6"/>
        <v>0.29710144927536231</v>
      </c>
      <c r="S36">
        <f t="shared" si="7"/>
        <v>0.38043478260869568</v>
      </c>
      <c r="U36">
        <f t="shared" si="8"/>
        <v>0.19019337624370716</v>
      </c>
      <c r="V36">
        <f t="shared" si="9"/>
        <v>0.1780453765970208</v>
      </c>
      <c r="W36">
        <f t="shared" si="10"/>
        <v>0.31201933653128272</v>
      </c>
      <c r="X36">
        <f t="shared" si="11"/>
        <v>0.360586567801223</v>
      </c>
      <c r="Y36">
        <f t="shared" si="12"/>
        <v>0.36766758744116235</v>
      </c>
      <c r="Z36" s="9">
        <f t="shared" si="13"/>
        <v>1.4085122446143961</v>
      </c>
      <c r="AA36" s="5">
        <v>33042</v>
      </c>
      <c r="AB36" s="5" t="s">
        <v>59</v>
      </c>
      <c r="AC36" s="5" t="s">
        <v>22</v>
      </c>
      <c r="AD36" s="5">
        <v>330420000</v>
      </c>
      <c r="AE36" s="5" t="s">
        <v>59</v>
      </c>
    </row>
    <row r="37" spans="1:31" x14ac:dyDescent="0.25">
      <c r="A37" s="1">
        <v>33043</v>
      </c>
      <c r="B37" s="1" t="s">
        <v>60</v>
      </c>
      <c r="C37" s="1" t="s">
        <v>22</v>
      </c>
      <c r="D37" s="1">
        <v>330430000</v>
      </c>
      <c r="E37" s="1" t="s">
        <v>60</v>
      </c>
      <c r="F37" s="1">
        <v>36</v>
      </c>
      <c r="G37" s="1">
        <v>143</v>
      </c>
      <c r="H37" s="1">
        <f t="shared" si="2"/>
        <v>52</v>
      </c>
      <c r="I37" s="1">
        <v>4</v>
      </c>
      <c r="J37" s="1">
        <v>0</v>
      </c>
      <c r="K37" s="1">
        <v>12</v>
      </c>
      <c r="L37" s="1">
        <v>12</v>
      </c>
      <c r="M37" s="1">
        <v>24</v>
      </c>
      <c r="O37">
        <f t="shared" si="3"/>
        <v>7.6923076923076927E-2</v>
      </c>
      <c r="P37">
        <f t="shared" si="4"/>
        <v>0</v>
      </c>
      <c r="Q37">
        <f t="shared" si="5"/>
        <v>0.23076923076923078</v>
      </c>
      <c r="R37">
        <f t="shared" si="6"/>
        <v>0.23076923076923078</v>
      </c>
      <c r="S37">
        <f t="shared" si="7"/>
        <v>0.46153846153846156</v>
      </c>
      <c r="U37">
        <f t="shared" si="8"/>
        <v>0.19730379672781054</v>
      </c>
      <c r="V37">
        <f t="shared" si="9"/>
        <v>0</v>
      </c>
      <c r="W37">
        <f t="shared" si="10"/>
        <v>0.33838547741386776</v>
      </c>
      <c r="X37">
        <f t="shared" si="11"/>
        <v>0.33838547741386776</v>
      </c>
      <c r="Y37">
        <f t="shared" si="12"/>
        <v>0.35685687149237616</v>
      </c>
      <c r="Z37" s="9">
        <f t="shared" si="13"/>
        <v>1.2309316230479221</v>
      </c>
      <c r="AA37" s="5">
        <v>33043</v>
      </c>
      <c r="AB37" s="5" t="s">
        <v>60</v>
      </c>
      <c r="AC37" s="5" t="s">
        <v>22</v>
      </c>
      <c r="AD37" s="5">
        <v>330430000</v>
      </c>
      <c r="AE37" s="5" t="s">
        <v>60</v>
      </c>
    </row>
    <row r="38" spans="1:31" x14ac:dyDescent="0.25">
      <c r="A38" s="1">
        <v>33049</v>
      </c>
      <c r="B38" s="1" t="s">
        <v>61</v>
      </c>
      <c r="C38" s="1" t="s">
        <v>22</v>
      </c>
      <c r="D38" s="1">
        <v>330490000</v>
      </c>
      <c r="E38" s="1" t="s">
        <v>61</v>
      </c>
      <c r="F38" s="1">
        <v>37</v>
      </c>
      <c r="G38" s="1">
        <v>1786</v>
      </c>
      <c r="H38" s="1">
        <f t="shared" si="2"/>
        <v>864</v>
      </c>
      <c r="I38" s="1">
        <v>76</v>
      </c>
      <c r="J38" s="1">
        <v>84</v>
      </c>
      <c r="K38" s="1">
        <v>212</v>
      </c>
      <c r="L38" s="1">
        <v>256</v>
      </c>
      <c r="M38" s="1">
        <v>236</v>
      </c>
      <c r="O38">
        <f t="shared" si="3"/>
        <v>8.7962962962962965E-2</v>
      </c>
      <c r="P38">
        <f t="shared" si="4"/>
        <v>9.7222222222222224E-2</v>
      </c>
      <c r="Q38">
        <f t="shared" si="5"/>
        <v>0.24537037037037038</v>
      </c>
      <c r="R38">
        <f t="shared" si="6"/>
        <v>0.29629629629629628</v>
      </c>
      <c r="S38">
        <f t="shared" si="7"/>
        <v>0.27314814814814814</v>
      </c>
      <c r="U38">
        <f t="shared" si="8"/>
        <v>0.21382383861961468</v>
      </c>
      <c r="V38">
        <f t="shared" si="9"/>
        <v>0.22660127485729434</v>
      </c>
      <c r="W38">
        <f t="shared" si="10"/>
        <v>0.34474205643054762</v>
      </c>
      <c r="X38">
        <f t="shared" si="11"/>
        <v>0.36041342942947946</v>
      </c>
      <c r="Y38">
        <f t="shared" si="12"/>
        <v>0.3544755410320754</v>
      </c>
      <c r="Z38" s="9">
        <f t="shared" si="13"/>
        <v>1.5000561403690116</v>
      </c>
      <c r="AA38" s="5">
        <v>33049</v>
      </c>
      <c r="AB38" s="5" t="s">
        <v>61</v>
      </c>
      <c r="AC38" s="5" t="s">
        <v>22</v>
      </c>
      <c r="AD38" s="5">
        <v>330490000</v>
      </c>
      <c r="AE38" s="5" t="s">
        <v>61</v>
      </c>
    </row>
    <row r="39" spans="1:31" x14ac:dyDescent="0.25">
      <c r="A39" s="1">
        <v>33056</v>
      </c>
      <c r="B39" s="1" t="s">
        <v>62</v>
      </c>
      <c r="C39" s="1" t="s">
        <v>13</v>
      </c>
      <c r="D39" s="1">
        <v>330560101</v>
      </c>
      <c r="E39" s="1" t="s">
        <v>63</v>
      </c>
      <c r="F39" s="1">
        <v>38</v>
      </c>
      <c r="G39" s="1">
        <v>2138</v>
      </c>
      <c r="H39" s="1">
        <f t="shared" si="2"/>
        <v>980</v>
      </c>
      <c r="I39" s="1">
        <v>72</v>
      </c>
      <c r="J39" s="1">
        <v>132</v>
      </c>
      <c r="K39" s="1">
        <v>236</v>
      </c>
      <c r="L39" s="1">
        <v>328</v>
      </c>
      <c r="M39" s="1">
        <v>212</v>
      </c>
      <c r="O39">
        <f t="shared" si="3"/>
        <v>7.3469387755102047E-2</v>
      </c>
      <c r="P39">
        <f t="shared" si="4"/>
        <v>0.13469387755102041</v>
      </c>
      <c r="Q39">
        <f t="shared" si="5"/>
        <v>0.24081632653061225</v>
      </c>
      <c r="R39">
        <f t="shared" si="6"/>
        <v>0.33469387755102042</v>
      </c>
      <c r="S39">
        <f t="shared" si="7"/>
        <v>0.21632653061224491</v>
      </c>
      <c r="U39">
        <f t="shared" si="8"/>
        <v>0.19182022917418012</v>
      </c>
      <c r="V39">
        <f t="shared" si="9"/>
        <v>0.27002763844727407</v>
      </c>
      <c r="W39">
        <f t="shared" si="10"/>
        <v>0.34285520502735284</v>
      </c>
      <c r="X39">
        <f t="shared" si="11"/>
        <v>0.36633548975101576</v>
      </c>
      <c r="Y39">
        <f t="shared" si="12"/>
        <v>0.33118862751268607</v>
      </c>
      <c r="Z39" s="9">
        <f t="shared" si="13"/>
        <v>1.5022271899125088</v>
      </c>
      <c r="AA39" s="5">
        <v>33056</v>
      </c>
      <c r="AB39" s="5" t="s">
        <v>62</v>
      </c>
      <c r="AC39" s="5" t="s">
        <v>13</v>
      </c>
      <c r="AD39" s="5">
        <v>330560101</v>
      </c>
      <c r="AE39" s="5" t="s">
        <v>63</v>
      </c>
    </row>
    <row r="40" spans="1:31" x14ac:dyDescent="0.25">
      <c r="A40" s="1">
        <v>33056</v>
      </c>
      <c r="B40" s="1" t="s">
        <v>62</v>
      </c>
      <c r="C40" s="1" t="s">
        <v>15</v>
      </c>
      <c r="D40" s="1">
        <v>330560102</v>
      </c>
      <c r="E40" s="1" t="s">
        <v>64</v>
      </c>
      <c r="F40" s="1">
        <v>39</v>
      </c>
      <c r="G40" s="1">
        <v>2414</v>
      </c>
      <c r="H40" s="1">
        <f t="shared" si="2"/>
        <v>1144</v>
      </c>
      <c r="I40" s="1">
        <v>60</v>
      </c>
      <c r="J40" s="1">
        <v>164</v>
      </c>
      <c r="K40" s="1">
        <v>276</v>
      </c>
      <c r="L40" s="1">
        <v>368</v>
      </c>
      <c r="M40" s="1">
        <v>276</v>
      </c>
      <c r="O40">
        <f t="shared" si="3"/>
        <v>5.2447552447552448E-2</v>
      </c>
      <c r="P40">
        <f t="shared" si="4"/>
        <v>0.14335664335664336</v>
      </c>
      <c r="Q40">
        <f t="shared" si="5"/>
        <v>0.24125874125874125</v>
      </c>
      <c r="R40">
        <f t="shared" si="6"/>
        <v>0.32167832167832167</v>
      </c>
      <c r="S40">
        <f t="shared" si="7"/>
        <v>0.24125874125874125</v>
      </c>
      <c r="U40">
        <f t="shared" si="8"/>
        <v>0.15461232218798823</v>
      </c>
      <c r="V40">
        <f t="shared" si="9"/>
        <v>0.27845877450607459</v>
      </c>
      <c r="W40">
        <f t="shared" si="10"/>
        <v>0.34304225919356268</v>
      </c>
      <c r="X40">
        <f t="shared" si="11"/>
        <v>0.36484859268152003</v>
      </c>
      <c r="Y40">
        <f t="shared" si="12"/>
        <v>0.34304225919356268</v>
      </c>
      <c r="Z40" s="9">
        <f t="shared" si="13"/>
        <v>1.4840042077627082</v>
      </c>
      <c r="AA40" s="5">
        <v>33056</v>
      </c>
      <c r="AB40" s="5" t="s">
        <v>62</v>
      </c>
      <c r="AC40" s="5" t="s">
        <v>15</v>
      </c>
      <c r="AD40" s="5">
        <v>330560102</v>
      </c>
      <c r="AE40" s="5" t="s">
        <v>64</v>
      </c>
    </row>
    <row r="41" spans="1:31" x14ac:dyDescent="0.25">
      <c r="A41" s="1">
        <v>33056</v>
      </c>
      <c r="B41" s="1" t="s">
        <v>62</v>
      </c>
      <c r="C41" s="1" t="s">
        <v>17</v>
      </c>
      <c r="D41" s="1">
        <v>330560103</v>
      </c>
      <c r="E41" s="1" t="s">
        <v>65</v>
      </c>
      <c r="F41" s="1">
        <v>40</v>
      </c>
      <c r="G41" s="1">
        <v>3316</v>
      </c>
      <c r="H41" s="1">
        <f t="shared" si="2"/>
        <v>1788</v>
      </c>
      <c r="I41" s="1">
        <v>56</v>
      </c>
      <c r="J41" s="1">
        <v>160</v>
      </c>
      <c r="K41" s="1">
        <v>436</v>
      </c>
      <c r="L41" s="1">
        <v>660</v>
      </c>
      <c r="M41" s="1">
        <v>476</v>
      </c>
      <c r="O41">
        <f t="shared" si="3"/>
        <v>3.1319910514541388E-2</v>
      </c>
      <c r="P41">
        <f t="shared" si="4"/>
        <v>8.9485458612975396E-2</v>
      </c>
      <c r="Q41">
        <f t="shared" si="5"/>
        <v>0.24384787472035793</v>
      </c>
      <c r="R41">
        <f t="shared" si="6"/>
        <v>0.36912751677852351</v>
      </c>
      <c r="S41">
        <f t="shared" si="7"/>
        <v>0.26621923937360181</v>
      </c>
      <c r="U41">
        <f t="shared" si="8"/>
        <v>0.10847654968674798</v>
      </c>
      <c r="V41">
        <f t="shared" si="9"/>
        <v>0.21598918483218188</v>
      </c>
      <c r="W41">
        <f t="shared" si="10"/>
        <v>0.34412073299754442</v>
      </c>
      <c r="X41">
        <f t="shared" si="11"/>
        <v>0.36787732643768023</v>
      </c>
      <c r="Y41">
        <f t="shared" si="12"/>
        <v>0.35232388608219845</v>
      </c>
      <c r="Z41" s="9">
        <f t="shared" si="13"/>
        <v>1.388787680036353</v>
      </c>
      <c r="AA41" s="5">
        <v>33056</v>
      </c>
      <c r="AB41" s="5" t="s">
        <v>62</v>
      </c>
      <c r="AC41" s="5" t="s">
        <v>17</v>
      </c>
      <c r="AD41" s="5">
        <v>330560103</v>
      </c>
      <c r="AE41" s="5" t="s">
        <v>65</v>
      </c>
    </row>
    <row r="42" spans="1:31" x14ac:dyDescent="0.25">
      <c r="A42" s="1">
        <v>33056</v>
      </c>
      <c r="B42" s="1" t="s">
        <v>62</v>
      </c>
      <c r="C42" s="1" t="s">
        <v>19</v>
      </c>
      <c r="D42" s="1">
        <v>330560104</v>
      </c>
      <c r="E42" s="1" t="s">
        <v>66</v>
      </c>
      <c r="F42" s="1">
        <v>41</v>
      </c>
      <c r="G42" s="1">
        <v>3213</v>
      </c>
      <c r="H42" s="1">
        <f t="shared" si="2"/>
        <v>1648</v>
      </c>
      <c r="I42" s="1">
        <v>56</v>
      </c>
      <c r="J42" s="1">
        <v>192</v>
      </c>
      <c r="K42" s="1">
        <v>520</v>
      </c>
      <c r="L42" s="1">
        <v>516</v>
      </c>
      <c r="M42" s="1">
        <v>364</v>
      </c>
      <c r="O42">
        <f t="shared" si="3"/>
        <v>3.3980582524271843E-2</v>
      </c>
      <c r="P42">
        <f t="shared" si="4"/>
        <v>0.11650485436893204</v>
      </c>
      <c r="Q42">
        <f t="shared" si="5"/>
        <v>0.3155339805825243</v>
      </c>
      <c r="R42">
        <f t="shared" si="6"/>
        <v>0.31310679611650488</v>
      </c>
      <c r="S42">
        <f t="shared" si="7"/>
        <v>0.220873786407767</v>
      </c>
      <c r="U42">
        <f t="shared" si="8"/>
        <v>0.11492117542786347</v>
      </c>
      <c r="V42">
        <f t="shared" si="9"/>
        <v>0.25046473845921968</v>
      </c>
      <c r="W42">
        <f t="shared" si="10"/>
        <v>0.36396494382575906</v>
      </c>
      <c r="X42">
        <f t="shared" si="11"/>
        <v>0.36358303860056607</v>
      </c>
      <c r="Y42">
        <f t="shared" si="12"/>
        <v>0.33355560606255713</v>
      </c>
      <c r="Z42" s="9">
        <f t="shared" si="13"/>
        <v>1.4264895023759654</v>
      </c>
      <c r="AA42" s="5">
        <v>33056</v>
      </c>
      <c r="AB42" s="5" t="s">
        <v>62</v>
      </c>
      <c r="AC42" s="5" t="s">
        <v>19</v>
      </c>
      <c r="AD42" s="5">
        <v>330560104</v>
      </c>
      <c r="AE42" s="5" t="s">
        <v>66</v>
      </c>
    </row>
    <row r="43" spans="1:31" x14ac:dyDescent="0.25">
      <c r="A43" s="1">
        <v>33056</v>
      </c>
      <c r="B43" s="1" t="s">
        <v>62</v>
      </c>
      <c r="C43" s="1" t="s">
        <v>47</v>
      </c>
      <c r="D43" s="1">
        <v>330560105</v>
      </c>
      <c r="E43" s="1" t="s">
        <v>67</v>
      </c>
      <c r="F43" s="1">
        <v>42</v>
      </c>
      <c r="G43" s="1">
        <v>2367</v>
      </c>
      <c r="H43" s="1">
        <f t="shared" si="2"/>
        <v>1068</v>
      </c>
      <c r="I43" s="1">
        <v>68</v>
      </c>
      <c r="J43" s="1">
        <v>188</v>
      </c>
      <c r="K43" s="1">
        <v>360</v>
      </c>
      <c r="L43" s="1">
        <v>272</v>
      </c>
      <c r="M43" s="1">
        <v>180</v>
      </c>
      <c r="O43">
        <f t="shared" si="3"/>
        <v>6.3670411985018729E-2</v>
      </c>
      <c r="P43">
        <f t="shared" si="4"/>
        <v>0.17602996254681649</v>
      </c>
      <c r="Q43">
        <f t="shared" si="5"/>
        <v>0.33707865168539325</v>
      </c>
      <c r="R43">
        <f t="shared" si="6"/>
        <v>0.25468164794007492</v>
      </c>
      <c r="S43">
        <f t="shared" si="7"/>
        <v>0.16853932584269662</v>
      </c>
      <c r="U43">
        <f t="shared" si="8"/>
        <v>0.17535056308557517</v>
      </c>
      <c r="V43">
        <f t="shared" si="9"/>
        <v>0.30578183394920966</v>
      </c>
      <c r="W43">
        <f t="shared" si="10"/>
        <v>0.36655246788875878</v>
      </c>
      <c r="X43">
        <f t="shared" si="11"/>
        <v>0.34833851992225356</v>
      </c>
      <c r="Y43">
        <f t="shared" si="12"/>
        <v>0.30009879246571852</v>
      </c>
      <c r="Z43" s="9">
        <f t="shared" si="13"/>
        <v>1.4961221773115156</v>
      </c>
      <c r="AA43" s="5">
        <v>33056</v>
      </c>
      <c r="AB43" s="5" t="s">
        <v>62</v>
      </c>
      <c r="AC43" s="5" t="s">
        <v>47</v>
      </c>
      <c r="AD43" s="5">
        <v>330560105</v>
      </c>
      <c r="AE43" s="5" t="s">
        <v>67</v>
      </c>
    </row>
    <row r="44" spans="1:31" x14ac:dyDescent="0.25">
      <c r="A44" s="1">
        <v>33056</v>
      </c>
      <c r="B44" s="1" t="s">
        <v>62</v>
      </c>
      <c r="C44" s="1" t="s">
        <v>49</v>
      </c>
      <c r="D44" s="1">
        <v>330560106</v>
      </c>
      <c r="E44" s="1" t="s">
        <v>68</v>
      </c>
      <c r="F44" s="1">
        <v>43</v>
      </c>
      <c r="G44" s="1">
        <v>385</v>
      </c>
      <c r="H44" s="1">
        <f t="shared" si="2"/>
        <v>140</v>
      </c>
      <c r="I44" s="1">
        <v>4</v>
      </c>
      <c r="J44" s="1">
        <v>0</v>
      </c>
      <c r="K44" s="1">
        <v>24</v>
      </c>
      <c r="L44" s="1">
        <v>64</v>
      </c>
      <c r="M44" s="1">
        <v>48</v>
      </c>
      <c r="O44">
        <f t="shared" si="3"/>
        <v>2.8571428571428571E-2</v>
      </c>
      <c r="P44">
        <f t="shared" si="4"/>
        <v>0</v>
      </c>
      <c r="Q44">
        <f t="shared" si="5"/>
        <v>0.17142857142857143</v>
      </c>
      <c r="R44">
        <f t="shared" si="6"/>
        <v>0.45714285714285713</v>
      </c>
      <c r="S44">
        <f t="shared" si="7"/>
        <v>0.34285714285714286</v>
      </c>
      <c r="U44">
        <f t="shared" si="8"/>
        <v>0.10158137318541181</v>
      </c>
      <c r="V44">
        <f t="shared" si="9"/>
        <v>0</v>
      </c>
      <c r="W44">
        <f t="shared" si="10"/>
        <v>0.30232947295909002</v>
      </c>
      <c r="X44">
        <f t="shared" si="11"/>
        <v>0.35783284079983196</v>
      </c>
      <c r="Y44">
        <f t="shared" si="12"/>
        <v>0.36700848401191316</v>
      </c>
      <c r="Z44" s="9">
        <f t="shared" si="13"/>
        <v>1.1287521709562469</v>
      </c>
      <c r="AA44" s="5">
        <v>33056</v>
      </c>
      <c r="AB44" s="5" t="s">
        <v>62</v>
      </c>
      <c r="AC44" s="5" t="s">
        <v>49</v>
      </c>
      <c r="AD44" s="5">
        <v>330560106</v>
      </c>
      <c r="AE44" s="5" t="s">
        <v>68</v>
      </c>
    </row>
    <row r="45" spans="1:31" x14ac:dyDescent="0.25">
      <c r="A45" s="1">
        <v>33056</v>
      </c>
      <c r="B45" s="1" t="s">
        <v>62</v>
      </c>
      <c r="C45" s="1" t="s">
        <v>51</v>
      </c>
      <c r="D45" s="1">
        <v>330560107</v>
      </c>
      <c r="E45" s="1" t="s">
        <v>69</v>
      </c>
      <c r="F45" s="1">
        <v>44</v>
      </c>
      <c r="G45" s="1">
        <v>69</v>
      </c>
      <c r="H45" s="1">
        <f t="shared" si="2"/>
        <v>20</v>
      </c>
      <c r="I45" s="1">
        <v>4</v>
      </c>
      <c r="J45" s="1">
        <v>0</v>
      </c>
      <c r="K45" s="1">
        <v>12</v>
      </c>
      <c r="L45" s="1">
        <v>0</v>
      </c>
      <c r="M45" s="1">
        <v>4</v>
      </c>
      <c r="O45">
        <f t="shared" si="3"/>
        <v>0.2</v>
      </c>
      <c r="P45">
        <f t="shared" si="4"/>
        <v>0</v>
      </c>
      <c r="Q45">
        <f t="shared" si="5"/>
        <v>0.6</v>
      </c>
      <c r="R45">
        <f t="shared" si="6"/>
        <v>0</v>
      </c>
      <c r="S45">
        <f t="shared" si="7"/>
        <v>0.2</v>
      </c>
      <c r="U45">
        <f t="shared" si="8"/>
        <v>0.32188758248682009</v>
      </c>
      <c r="V45">
        <f t="shared" si="9"/>
        <v>0</v>
      </c>
      <c r="W45">
        <f t="shared" si="10"/>
        <v>0.30649537425959444</v>
      </c>
      <c r="X45">
        <f t="shared" si="11"/>
        <v>0</v>
      </c>
      <c r="Y45">
        <f t="shared" si="12"/>
        <v>0.32188758248682009</v>
      </c>
      <c r="Z45" s="9">
        <f t="shared" si="13"/>
        <v>0.95027053923323468</v>
      </c>
      <c r="AA45" s="5">
        <v>33056</v>
      </c>
      <c r="AB45" s="5" t="s">
        <v>62</v>
      </c>
      <c r="AC45" s="5" t="s">
        <v>51</v>
      </c>
      <c r="AD45" s="5">
        <v>330560107</v>
      </c>
      <c r="AE45" s="5" t="s">
        <v>69</v>
      </c>
    </row>
    <row r="46" spans="1:31" x14ac:dyDescent="0.25">
      <c r="A46" s="1">
        <v>33059</v>
      </c>
      <c r="B46" s="1" t="s">
        <v>70</v>
      </c>
      <c r="C46" s="1" t="s">
        <v>22</v>
      </c>
      <c r="D46" s="1">
        <v>330590000</v>
      </c>
      <c r="E46" s="1" t="s">
        <v>70</v>
      </c>
      <c r="F46" s="1">
        <v>45</v>
      </c>
      <c r="G46" s="1">
        <v>249</v>
      </c>
      <c r="H46" s="1">
        <f t="shared" si="2"/>
        <v>112</v>
      </c>
      <c r="I46" s="1">
        <v>8</v>
      </c>
      <c r="J46" s="1">
        <v>0</v>
      </c>
      <c r="K46" s="1">
        <v>20</v>
      </c>
      <c r="L46" s="1">
        <v>28</v>
      </c>
      <c r="M46" s="1">
        <v>56</v>
      </c>
      <c r="O46">
        <f t="shared" si="3"/>
        <v>7.1428571428571425E-2</v>
      </c>
      <c r="P46">
        <f t="shared" si="4"/>
        <v>0</v>
      </c>
      <c r="Q46">
        <f t="shared" si="5"/>
        <v>0.17857142857142858</v>
      </c>
      <c r="R46">
        <f t="shared" si="6"/>
        <v>0.25</v>
      </c>
      <c r="S46">
        <f t="shared" si="7"/>
        <v>0.5</v>
      </c>
      <c r="U46">
        <f t="shared" si="8"/>
        <v>0.18850409497251844</v>
      </c>
      <c r="V46">
        <f t="shared" si="9"/>
        <v>0</v>
      </c>
      <c r="W46">
        <f t="shared" si="10"/>
        <v>0.30763689245376852</v>
      </c>
      <c r="X46">
        <f t="shared" si="11"/>
        <v>0.34657359027997264</v>
      </c>
      <c r="Y46">
        <f t="shared" si="12"/>
        <v>0.34657359027997264</v>
      </c>
      <c r="Z46" s="9">
        <f t="shared" si="13"/>
        <v>1.1892881679862324</v>
      </c>
      <c r="AA46" s="5">
        <v>33059</v>
      </c>
      <c r="AB46" s="5" t="s">
        <v>70</v>
      </c>
      <c r="AC46" s="5" t="s">
        <v>22</v>
      </c>
      <c r="AD46" s="5">
        <v>330590000</v>
      </c>
      <c r="AE46" s="5" t="s">
        <v>70</v>
      </c>
    </row>
    <row r="47" spans="1:31" x14ac:dyDescent="0.25">
      <c r="A47" s="1">
        <v>33061</v>
      </c>
      <c r="B47" s="1" t="s">
        <v>71</v>
      </c>
      <c r="C47" s="1" t="s">
        <v>22</v>
      </c>
      <c r="D47" s="1">
        <v>330610000</v>
      </c>
      <c r="E47" s="1" t="s">
        <v>71</v>
      </c>
      <c r="F47" s="1">
        <v>46</v>
      </c>
      <c r="G47" s="1">
        <v>734</v>
      </c>
      <c r="H47" s="1">
        <f t="shared" si="2"/>
        <v>360</v>
      </c>
      <c r="I47" s="1">
        <v>28</v>
      </c>
      <c r="J47" s="1">
        <v>36</v>
      </c>
      <c r="K47" s="1">
        <v>92</v>
      </c>
      <c r="L47" s="1">
        <v>120</v>
      </c>
      <c r="M47" s="1">
        <v>84</v>
      </c>
      <c r="O47">
        <f t="shared" si="3"/>
        <v>7.7777777777777779E-2</v>
      </c>
      <c r="P47">
        <f t="shared" si="4"/>
        <v>0.1</v>
      </c>
      <c r="Q47">
        <f t="shared" si="5"/>
        <v>0.25555555555555554</v>
      </c>
      <c r="R47">
        <f t="shared" si="6"/>
        <v>0.33333333333333331</v>
      </c>
      <c r="S47">
        <f t="shared" si="7"/>
        <v>0.23333333333333334</v>
      </c>
      <c r="U47">
        <f t="shared" si="8"/>
        <v>0.19863662943249627</v>
      </c>
      <c r="V47">
        <f t="shared" si="9"/>
        <v>0.23025850929940461</v>
      </c>
      <c r="W47">
        <f t="shared" si="10"/>
        <v>0.3486583939025073</v>
      </c>
      <c r="X47">
        <f t="shared" si="11"/>
        <v>0.36620409622270322</v>
      </c>
      <c r="Y47">
        <f t="shared" si="12"/>
        <v>0.33956702094159646</v>
      </c>
      <c r="Z47" s="9">
        <f t="shared" si="13"/>
        <v>1.4833246497987078</v>
      </c>
      <c r="AA47" s="5">
        <v>33061</v>
      </c>
      <c r="AB47" s="5" t="s">
        <v>71</v>
      </c>
      <c r="AC47" s="5" t="s">
        <v>22</v>
      </c>
      <c r="AD47" s="5">
        <v>330610000</v>
      </c>
      <c r="AE47" s="5" t="s">
        <v>71</v>
      </c>
    </row>
    <row r="48" spans="1:31" x14ac:dyDescent="0.25">
      <c r="A48" s="1">
        <v>33063</v>
      </c>
      <c r="B48" s="1" t="s">
        <v>72</v>
      </c>
      <c r="C48" s="1" t="s">
        <v>13</v>
      </c>
      <c r="D48" s="1">
        <v>330630101</v>
      </c>
      <c r="E48" s="1" t="s">
        <v>73</v>
      </c>
      <c r="F48" s="1">
        <v>47</v>
      </c>
      <c r="G48" s="1">
        <v>376</v>
      </c>
      <c r="H48" s="1">
        <f t="shared" si="2"/>
        <v>32</v>
      </c>
      <c r="I48" s="1">
        <v>8</v>
      </c>
      <c r="J48" s="1">
        <v>0</v>
      </c>
      <c r="K48" s="1">
        <v>4</v>
      </c>
      <c r="L48" s="1">
        <v>8</v>
      </c>
      <c r="M48" s="1">
        <v>12</v>
      </c>
      <c r="O48">
        <f t="shared" si="3"/>
        <v>0.25</v>
      </c>
      <c r="P48">
        <f t="shared" si="4"/>
        <v>0</v>
      </c>
      <c r="Q48">
        <f t="shared" si="5"/>
        <v>0.125</v>
      </c>
      <c r="R48">
        <f t="shared" si="6"/>
        <v>0.25</v>
      </c>
      <c r="S48">
        <f t="shared" si="7"/>
        <v>0.375</v>
      </c>
      <c r="U48">
        <f t="shared" si="8"/>
        <v>0.34657359027997264</v>
      </c>
      <c r="V48">
        <f t="shared" si="9"/>
        <v>0</v>
      </c>
      <c r="W48">
        <f t="shared" si="10"/>
        <v>0.25993019270997947</v>
      </c>
      <c r="X48">
        <f t="shared" si="11"/>
        <v>0.34657359027997264</v>
      </c>
      <c r="Y48">
        <f t="shared" si="12"/>
        <v>0.36781096987939732</v>
      </c>
      <c r="Z48" s="9">
        <f t="shared" si="13"/>
        <v>1.3208883431493219</v>
      </c>
      <c r="AA48" s="5">
        <v>33063</v>
      </c>
      <c r="AB48" s="5" t="s">
        <v>72</v>
      </c>
      <c r="AC48" s="5" t="s">
        <v>13</v>
      </c>
      <c r="AD48" s="5">
        <v>330630101</v>
      </c>
      <c r="AE48" s="5" t="s">
        <v>73</v>
      </c>
    </row>
    <row r="49" spans="1:31" x14ac:dyDescent="0.25">
      <c r="A49" s="1">
        <v>33063</v>
      </c>
      <c r="B49" s="1" t="s">
        <v>72</v>
      </c>
      <c r="C49" s="1" t="s">
        <v>17</v>
      </c>
      <c r="D49" s="1">
        <v>330630103</v>
      </c>
      <c r="E49" s="1" t="s">
        <v>74</v>
      </c>
      <c r="F49" s="1">
        <v>48</v>
      </c>
      <c r="G49" s="1">
        <v>3978</v>
      </c>
      <c r="H49" s="1">
        <f t="shared" si="2"/>
        <v>1500</v>
      </c>
      <c r="I49" s="1">
        <v>40</v>
      </c>
      <c r="J49" s="1">
        <v>32</v>
      </c>
      <c r="K49" s="1">
        <v>188</v>
      </c>
      <c r="L49" s="1">
        <v>560</v>
      </c>
      <c r="M49" s="1">
        <v>680</v>
      </c>
      <c r="O49">
        <f t="shared" si="3"/>
        <v>2.6666666666666668E-2</v>
      </c>
      <c r="P49">
        <f t="shared" si="4"/>
        <v>2.1333333333333333E-2</v>
      </c>
      <c r="Q49">
        <f t="shared" si="5"/>
        <v>0.12533333333333332</v>
      </c>
      <c r="R49">
        <f t="shared" si="6"/>
        <v>0.37333333333333335</v>
      </c>
      <c r="S49">
        <f t="shared" si="7"/>
        <v>0.45333333333333331</v>
      </c>
      <c r="U49">
        <f t="shared" si="8"/>
        <v>9.6649091546036417E-2</v>
      </c>
      <c r="V49">
        <f t="shared" si="9"/>
        <v>8.2079668998198935E-2</v>
      </c>
      <c r="W49">
        <f t="shared" si="10"/>
        <v>0.26028956250729746</v>
      </c>
      <c r="X49">
        <f t="shared" si="11"/>
        <v>0.36783921192147973</v>
      </c>
      <c r="Y49">
        <f t="shared" si="12"/>
        <v>0.35864450697713424</v>
      </c>
      <c r="Z49" s="9">
        <f t="shared" si="13"/>
        <v>1.1655020419501467</v>
      </c>
      <c r="AA49" s="5">
        <v>33063</v>
      </c>
      <c r="AB49" s="5" t="s">
        <v>72</v>
      </c>
      <c r="AC49" s="5" t="s">
        <v>17</v>
      </c>
      <c r="AD49" s="5">
        <v>330630103</v>
      </c>
      <c r="AE49" s="5" t="s">
        <v>74</v>
      </c>
    </row>
    <row r="50" spans="1:31" x14ac:dyDescent="0.25">
      <c r="A50" s="1">
        <v>33063</v>
      </c>
      <c r="B50" s="1" t="s">
        <v>72</v>
      </c>
      <c r="C50" s="1" t="s">
        <v>75</v>
      </c>
      <c r="D50" s="1">
        <v>330630201</v>
      </c>
      <c r="E50" s="1" t="s">
        <v>76</v>
      </c>
      <c r="F50" s="1">
        <v>49</v>
      </c>
      <c r="G50" s="1">
        <v>901</v>
      </c>
      <c r="H50" s="1">
        <f t="shared" si="2"/>
        <v>352</v>
      </c>
      <c r="I50" s="1">
        <v>16</v>
      </c>
      <c r="J50" s="1">
        <v>16</v>
      </c>
      <c r="K50" s="1">
        <v>60</v>
      </c>
      <c r="L50" s="1">
        <v>152</v>
      </c>
      <c r="M50" s="1">
        <v>108</v>
      </c>
      <c r="O50">
        <f t="shared" si="3"/>
        <v>4.5454545454545456E-2</v>
      </c>
      <c r="P50">
        <f t="shared" si="4"/>
        <v>4.5454545454545456E-2</v>
      </c>
      <c r="Q50">
        <f t="shared" si="5"/>
        <v>0.17045454545454544</v>
      </c>
      <c r="R50">
        <f t="shared" si="6"/>
        <v>0.43181818181818182</v>
      </c>
      <c r="S50">
        <f t="shared" si="7"/>
        <v>0.30681818181818182</v>
      </c>
      <c r="U50">
        <f t="shared" si="8"/>
        <v>0.14050192969810529</v>
      </c>
      <c r="V50">
        <f t="shared" si="9"/>
        <v>0.14050192969810529</v>
      </c>
      <c r="W50">
        <f t="shared" si="10"/>
        <v>0.30158294546181758</v>
      </c>
      <c r="X50">
        <f t="shared" si="11"/>
        <v>0.36261960091555895</v>
      </c>
      <c r="Y50">
        <f t="shared" si="12"/>
        <v>0.36250566600903056</v>
      </c>
      <c r="Z50" s="9">
        <f t="shared" si="13"/>
        <v>1.3077120717826176</v>
      </c>
      <c r="AA50" s="5">
        <v>33063</v>
      </c>
      <c r="AB50" s="5" t="s">
        <v>72</v>
      </c>
      <c r="AC50" s="5" t="s">
        <v>75</v>
      </c>
      <c r="AD50" s="5">
        <v>330630201</v>
      </c>
      <c r="AE50" s="5" t="s">
        <v>76</v>
      </c>
    </row>
    <row r="51" spans="1:31" x14ac:dyDescent="0.25">
      <c r="A51" s="1">
        <v>33063</v>
      </c>
      <c r="B51" s="1" t="s">
        <v>72</v>
      </c>
      <c r="C51" s="1" t="s">
        <v>77</v>
      </c>
      <c r="D51" s="1">
        <v>330630202</v>
      </c>
      <c r="E51" s="1" t="s">
        <v>78</v>
      </c>
      <c r="F51" s="1">
        <v>50</v>
      </c>
      <c r="G51" s="1">
        <v>2329</v>
      </c>
      <c r="H51" s="1">
        <f t="shared" si="2"/>
        <v>932</v>
      </c>
      <c r="I51" s="1">
        <v>52</v>
      </c>
      <c r="J51" s="1">
        <v>64</v>
      </c>
      <c r="K51" s="1">
        <v>212</v>
      </c>
      <c r="L51" s="1">
        <v>288</v>
      </c>
      <c r="M51" s="1">
        <v>316</v>
      </c>
      <c r="O51">
        <f t="shared" si="3"/>
        <v>5.5793991416309016E-2</v>
      </c>
      <c r="P51">
        <f t="shared" si="4"/>
        <v>6.8669527896995708E-2</v>
      </c>
      <c r="Q51">
        <f t="shared" si="5"/>
        <v>0.22746781115879827</v>
      </c>
      <c r="R51">
        <f t="shared" si="6"/>
        <v>0.30901287553648071</v>
      </c>
      <c r="S51">
        <f t="shared" si="7"/>
        <v>0.33905579399141633</v>
      </c>
      <c r="U51">
        <f t="shared" si="8"/>
        <v>0.16102643025473876</v>
      </c>
      <c r="V51">
        <f t="shared" si="9"/>
        <v>0.18392787854598588</v>
      </c>
      <c r="W51">
        <f t="shared" si="10"/>
        <v>0.33682217433785266</v>
      </c>
      <c r="X51">
        <f t="shared" si="11"/>
        <v>0.36289617204967578</v>
      </c>
      <c r="Y51">
        <f t="shared" si="12"/>
        <v>0.36671956002916584</v>
      </c>
      <c r="Z51" s="9">
        <f t="shared" si="13"/>
        <v>1.4113922152174188</v>
      </c>
      <c r="AA51" s="5">
        <v>33063</v>
      </c>
      <c r="AB51" s="5" t="s">
        <v>72</v>
      </c>
      <c r="AC51" s="5" t="s">
        <v>77</v>
      </c>
      <c r="AD51" s="5">
        <v>330630202</v>
      </c>
      <c r="AE51" s="5" t="s">
        <v>78</v>
      </c>
    </row>
    <row r="52" spans="1:31" x14ac:dyDescent="0.25">
      <c r="A52" s="1">
        <v>33063</v>
      </c>
      <c r="B52" s="1" t="s">
        <v>72</v>
      </c>
      <c r="C52" s="1" t="s">
        <v>79</v>
      </c>
      <c r="D52" s="1">
        <v>330630203</v>
      </c>
      <c r="E52" s="1" t="s">
        <v>80</v>
      </c>
      <c r="F52" s="1">
        <v>51</v>
      </c>
      <c r="G52" s="1">
        <v>2767</v>
      </c>
      <c r="H52" s="1">
        <f t="shared" si="2"/>
        <v>1184</v>
      </c>
      <c r="I52" s="1">
        <v>48</v>
      </c>
      <c r="J52" s="1">
        <v>44</v>
      </c>
      <c r="K52" s="1">
        <v>136</v>
      </c>
      <c r="L52" s="1">
        <v>496</v>
      </c>
      <c r="M52" s="1">
        <v>460</v>
      </c>
      <c r="O52">
        <f t="shared" si="3"/>
        <v>4.0540540540540543E-2</v>
      </c>
      <c r="P52">
        <f t="shared" si="4"/>
        <v>3.7162162162162164E-2</v>
      </c>
      <c r="Q52">
        <f t="shared" si="5"/>
        <v>0.11486486486486487</v>
      </c>
      <c r="R52">
        <f t="shared" si="6"/>
        <v>0.41891891891891891</v>
      </c>
      <c r="S52">
        <f t="shared" si="7"/>
        <v>0.38851351351351349</v>
      </c>
      <c r="U52">
        <f t="shared" si="8"/>
        <v>0.12995078937308352</v>
      </c>
      <c r="V52">
        <f t="shared" si="9"/>
        <v>0.12235508782696822</v>
      </c>
      <c r="W52">
        <f t="shared" si="10"/>
        <v>0.24856744462861002</v>
      </c>
      <c r="X52">
        <f t="shared" si="11"/>
        <v>0.36449208851742881</v>
      </c>
      <c r="Y52">
        <f t="shared" si="12"/>
        <v>0.36731129218072023</v>
      </c>
      <c r="Z52" s="9">
        <f t="shared" si="13"/>
        <v>1.2326767025268108</v>
      </c>
      <c r="AA52" s="5">
        <v>33063</v>
      </c>
      <c r="AB52" s="5" t="s">
        <v>72</v>
      </c>
      <c r="AC52" s="5" t="s">
        <v>79</v>
      </c>
      <c r="AD52" s="5">
        <v>330630203</v>
      </c>
      <c r="AE52" s="5" t="s">
        <v>80</v>
      </c>
    </row>
    <row r="53" spans="1:31" x14ac:dyDescent="0.25">
      <c r="A53" s="1">
        <v>33063</v>
      </c>
      <c r="B53" s="1" t="s">
        <v>72</v>
      </c>
      <c r="C53" s="1" t="s">
        <v>81</v>
      </c>
      <c r="D53" s="1">
        <v>330630204</v>
      </c>
      <c r="E53" s="1" t="s">
        <v>82</v>
      </c>
      <c r="F53" s="1">
        <v>52</v>
      </c>
      <c r="G53" s="1">
        <v>1705</v>
      </c>
      <c r="H53" s="1">
        <f t="shared" si="2"/>
        <v>832</v>
      </c>
      <c r="I53" s="1">
        <v>116</v>
      </c>
      <c r="J53" s="1">
        <v>12</v>
      </c>
      <c r="K53" s="1">
        <v>112</v>
      </c>
      <c r="L53" s="1">
        <v>300</v>
      </c>
      <c r="M53" s="1">
        <v>292</v>
      </c>
      <c r="O53">
        <f t="shared" si="3"/>
        <v>0.13942307692307693</v>
      </c>
      <c r="P53">
        <f t="shared" si="4"/>
        <v>1.4423076923076924E-2</v>
      </c>
      <c r="Q53">
        <f t="shared" si="5"/>
        <v>0.13461538461538461</v>
      </c>
      <c r="R53">
        <f t="shared" si="6"/>
        <v>0.36057692307692307</v>
      </c>
      <c r="S53">
        <f t="shared" si="7"/>
        <v>0.35096153846153844</v>
      </c>
      <c r="U53">
        <f t="shared" si="8"/>
        <v>0.27469723673908886</v>
      </c>
      <c r="V53">
        <f t="shared" si="9"/>
        <v>6.1138352755286653E-2</v>
      </c>
      <c r="W53">
        <f t="shared" si="10"/>
        <v>0.26994874974389999</v>
      </c>
      <c r="X53">
        <f t="shared" si="11"/>
        <v>0.36780647818449791</v>
      </c>
      <c r="Y53">
        <f t="shared" si="12"/>
        <v>0.36748432987674839</v>
      </c>
      <c r="Z53" s="9">
        <f t="shared" si="13"/>
        <v>1.3410751472995219</v>
      </c>
      <c r="AA53" s="5">
        <v>33063</v>
      </c>
      <c r="AB53" s="5" t="s">
        <v>72</v>
      </c>
      <c r="AC53" s="5" t="s">
        <v>81</v>
      </c>
      <c r="AD53" s="5">
        <v>330630204</v>
      </c>
      <c r="AE53" s="5" t="s">
        <v>82</v>
      </c>
    </row>
    <row r="54" spans="1:31" x14ac:dyDescent="0.25">
      <c r="A54" s="1">
        <v>33063</v>
      </c>
      <c r="B54" s="1" t="s">
        <v>72</v>
      </c>
      <c r="C54" s="1" t="s">
        <v>83</v>
      </c>
      <c r="D54" s="1">
        <v>330630301</v>
      </c>
      <c r="E54" s="1" t="s">
        <v>84</v>
      </c>
      <c r="F54" s="1">
        <v>53</v>
      </c>
      <c r="G54" s="1">
        <v>3532</v>
      </c>
      <c r="H54" s="1">
        <f t="shared" si="2"/>
        <v>1969</v>
      </c>
      <c r="I54" s="1">
        <v>105</v>
      </c>
      <c r="J54" s="1">
        <v>196</v>
      </c>
      <c r="K54" s="1">
        <v>456</v>
      </c>
      <c r="L54" s="1">
        <v>732</v>
      </c>
      <c r="M54" s="1">
        <v>480</v>
      </c>
      <c r="O54">
        <f t="shared" si="3"/>
        <v>5.3326561706449976E-2</v>
      </c>
      <c r="P54">
        <f t="shared" si="4"/>
        <v>9.9542915185373282E-2</v>
      </c>
      <c r="Q54">
        <f t="shared" si="5"/>
        <v>0.23158963941086846</v>
      </c>
      <c r="R54">
        <f t="shared" si="6"/>
        <v>0.37176231589639414</v>
      </c>
      <c r="S54">
        <f t="shared" si="7"/>
        <v>0.24377856780091417</v>
      </c>
      <c r="U54">
        <f t="shared" si="8"/>
        <v>0.15631725570877006</v>
      </c>
      <c r="V54">
        <f t="shared" si="9"/>
        <v>0.22966207120573245</v>
      </c>
      <c r="W54">
        <f t="shared" si="10"/>
        <v>0.33876660778104684</v>
      </c>
      <c r="X54">
        <f t="shared" si="11"/>
        <v>0.36785902150541383</v>
      </c>
      <c r="Y54">
        <f t="shared" si="12"/>
        <v>0.34409222339961948</v>
      </c>
      <c r="Z54" s="9">
        <f t="shared" si="13"/>
        <v>1.4366971796005827</v>
      </c>
      <c r="AA54" s="5">
        <v>33063</v>
      </c>
      <c r="AB54" s="5" t="s">
        <v>72</v>
      </c>
      <c r="AC54" s="5" t="s">
        <v>83</v>
      </c>
      <c r="AD54" s="5">
        <v>330630301</v>
      </c>
      <c r="AE54" s="5" t="s">
        <v>84</v>
      </c>
    </row>
    <row r="55" spans="1:31" x14ac:dyDescent="0.25">
      <c r="A55" s="1">
        <v>33063</v>
      </c>
      <c r="B55" s="1" t="s">
        <v>72</v>
      </c>
      <c r="C55" s="1" t="s">
        <v>85</v>
      </c>
      <c r="D55" s="1">
        <v>330630302</v>
      </c>
      <c r="E55" s="1" t="s">
        <v>86</v>
      </c>
      <c r="F55" s="1">
        <v>54</v>
      </c>
      <c r="G55" s="1">
        <v>2724</v>
      </c>
      <c r="H55" s="1">
        <f t="shared" si="2"/>
        <v>1475</v>
      </c>
      <c r="I55" s="1">
        <v>110</v>
      </c>
      <c r="J55" s="1">
        <v>309</v>
      </c>
      <c r="K55" s="1">
        <v>375</v>
      </c>
      <c r="L55" s="1">
        <v>400</v>
      </c>
      <c r="M55" s="1">
        <v>281</v>
      </c>
      <c r="O55">
        <f t="shared" si="3"/>
        <v>7.4576271186440682E-2</v>
      </c>
      <c r="P55">
        <f t="shared" si="4"/>
        <v>0.20949152542372881</v>
      </c>
      <c r="Q55">
        <f t="shared" si="5"/>
        <v>0.25423728813559321</v>
      </c>
      <c r="R55">
        <f t="shared" si="6"/>
        <v>0.2711864406779661</v>
      </c>
      <c r="S55">
        <f t="shared" si="7"/>
        <v>0.19050847457627118</v>
      </c>
      <c r="U55">
        <f t="shared" si="8"/>
        <v>0.19359499615455283</v>
      </c>
      <c r="V55">
        <f t="shared" si="9"/>
        <v>0.32745033592524608</v>
      </c>
      <c r="W55">
        <f t="shared" si="10"/>
        <v>0.3481747227466549</v>
      </c>
      <c r="X55">
        <f t="shared" si="11"/>
        <v>0.35388439909584762</v>
      </c>
      <c r="Y55">
        <f t="shared" si="12"/>
        <v>0.31587421453741626</v>
      </c>
      <c r="Z55" s="9">
        <f t="shared" si="13"/>
        <v>1.5389786684597178</v>
      </c>
      <c r="AA55" s="5">
        <v>33063</v>
      </c>
      <c r="AB55" s="5" t="s">
        <v>72</v>
      </c>
      <c r="AC55" s="5" t="s">
        <v>85</v>
      </c>
      <c r="AD55" s="5">
        <v>330630302</v>
      </c>
      <c r="AE55" s="5" t="s">
        <v>86</v>
      </c>
    </row>
    <row r="56" spans="1:31" x14ac:dyDescent="0.25">
      <c r="A56" s="1">
        <v>33063</v>
      </c>
      <c r="B56" s="1" t="s">
        <v>72</v>
      </c>
      <c r="C56" s="1" t="s">
        <v>87</v>
      </c>
      <c r="D56" s="1">
        <v>330630303</v>
      </c>
      <c r="E56" s="1" t="s">
        <v>88</v>
      </c>
      <c r="F56" s="1">
        <v>55</v>
      </c>
      <c r="G56" s="1">
        <v>2060</v>
      </c>
      <c r="H56" s="1">
        <f t="shared" si="2"/>
        <v>892</v>
      </c>
      <c r="I56" s="1">
        <v>20</v>
      </c>
      <c r="J56" s="1">
        <v>60</v>
      </c>
      <c r="K56" s="1">
        <v>256</v>
      </c>
      <c r="L56" s="1">
        <v>340</v>
      </c>
      <c r="M56" s="1">
        <v>216</v>
      </c>
      <c r="O56">
        <f t="shared" si="3"/>
        <v>2.2421524663677129E-2</v>
      </c>
      <c r="P56">
        <f t="shared" si="4"/>
        <v>6.726457399103139E-2</v>
      </c>
      <c r="Q56">
        <f t="shared" si="5"/>
        <v>0.28699551569506726</v>
      </c>
      <c r="R56">
        <f t="shared" si="6"/>
        <v>0.3811659192825112</v>
      </c>
      <c r="S56">
        <f t="shared" si="7"/>
        <v>0.24215246636771301</v>
      </c>
      <c r="U56">
        <f t="shared" si="8"/>
        <v>8.5150983386233586E-2</v>
      </c>
      <c r="V56">
        <f t="shared" si="9"/>
        <v>0.18155526258012838</v>
      </c>
      <c r="W56">
        <f t="shared" si="10"/>
        <v>0.35825325577770673</v>
      </c>
      <c r="X56">
        <f t="shared" si="11"/>
        <v>0.36764234875530577</v>
      </c>
      <c r="Y56">
        <f t="shared" si="12"/>
        <v>0.34341765535594437</v>
      </c>
      <c r="Z56" s="9">
        <f t="shared" si="13"/>
        <v>1.3360195058553188</v>
      </c>
      <c r="AA56" s="5">
        <v>33063</v>
      </c>
      <c r="AB56" s="5" t="s">
        <v>72</v>
      </c>
      <c r="AC56" s="5" t="s">
        <v>87</v>
      </c>
      <c r="AD56" s="5">
        <v>330630303</v>
      </c>
      <c r="AE56" s="5" t="s">
        <v>88</v>
      </c>
    </row>
    <row r="57" spans="1:31" x14ac:dyDescent="0.25">
      <c r="A57" s="1">
        <v>33063</v>
      </c>
      <c r="B57" s="1" t="s">
        <v>72</v>
      </c>
      <c r="C57" s="1" t="s">
        <v>89</v>
      </c>
      <c r="D57" s="1">
        <v>330630304</v>
      </c>
      <c r="E57" s="1" t="s">
        <v>90</v>
      </c>
      <c r="F57" s="1">
        <v>56</v>
      </c>
      <c r="G57" s="1">
        <v>4084</v>
      </c>
      <c r="H57" s="1">
        <f t="shared" si="2"/>
        <v>2099</v>
      </c>
      <c r="I57" s="1">
        <v>138</v>
      </c>
      <c r="J57" s="1">
        <v>252</v>
      </c>
      <c r="K57" s="1">
        <v>596</v>
      </c>
      <c r="L57" s="1">
        <v>721</v>
      </c>
      <c r="M57" s="1">
        <v>392</v>
      </c>
      <c r="O57">
        <f t="shared" si="3"/>
        <v>6.5745593139590275E-2</v>
      </c>
      <c r="P57">
        <f t="shared" si="4"/>
        <v>0.12005717008099095</v>
      </c>
      <c r="Q57">
        <f t="shared" si="5"/>
        <v>0.28394473558837541</v>
      </c>
      <c r="R57">
        <f t="shared" si="6"/>
        <v>0.34349690328727966</v>
      </c>
      <c r="S57">
        <f t="shared" si="7"/>
        <v>0.1867555979037637</v>
      </c>
      <c r="U57">
        <f t="shared" si="8"/>
        <v>0.17895704791974898</v>
      </c>
      <c r="V57">
        <f t="shared" si="9"/>
        <v>0.25449565628485987</v>
      </c>
      <c r="W57">
        <f t="shared" si="10"/>
        <v>0.35747950883380125</v>
      </c>
      <c r="X57">
        <f t="shared" si="11"/>
        <v>0.36705295312445363</v>
      </c>
      <c r="Y57">
        <f t="shared" si="12"/>
        <v>0.31336739217333343</v>
      </c>
      <c r="Z57" s="9">
        <f t="shared" si="13"/>
        <v>1.4713525583361973</v>
      </c>
      <c r="AA57" s="5">
        <v>33063</v>
      </c>
      <c r="AB57" s="5" t="s">
        <v>72</v>
      </c>
      <c r="AC57" s="5" t="s">
        <v>89</v>
      </c>
      <c r="AD57" s="5">
        <v>330630304</v>
      </c>
      <c r="AE57" s="5" t="s">
        <v>90</v>
      </c>
    </row>
    <row r="58" spans="1:31" x14ac:dyDescent="0.25">
      <c r="A58" s="1">
        <v>33063</v>
      </c>
      <c r="B58" s="1" t="s">
        <v>72</v>
      </c>
      <c r="C58" s="1" t="s">
        <v>91</v>
      </c>
      <c r="D58" s="1">
        <v>330630305</v>
      </c>
      <c r="E58" s="1" t="s">
        <v>92</v>
      </c>
      <c r="F58" s="1">
        <v>57</v>
      </c>
      <c r="G58" s="1">
        <v>2472</v>
      </c>
      <c r="H58" s="1">
        <f t="shared" si="2"/>
        <v>972</v>
      </c>
      <c r="I58" s="1">
        <v>24</v>
      </c>
      <c r="J58" s="1">
        <v>28</v>
      </c>
      <c r="K58" s="1">
        <v>208</v>
      </c>
      <c r="L58" s="1">
        <v>484</v>
      </c>
      <c r="M58" s="1">
        <v>228</v>
      </c>
      <c r="O58">
        <f t="shared" si="3"/>
        <v>2.4691358024691357E-2</v>
      </c>
      <c r="P58">
        <f t="shared" si="4"/>
        <v>2.8806584362139918E-2</v>
      </c>
      <c r="Q58">
        <f t="shared" si="5"/>
        <v>0.2139917695473251</v>
      </c>
      <c r="R58">
        <f t="shared" si="6"/>
        <v>0.49794238683127573</v>
      </c>
      <c r="S58">
        <f t="shared" si="7"/>
        <v>0.23456790123456789</v>
      </c>
      <c r="U58">
        <f t="shared" si="8"/>
        <v>9.139017220030847E-2</v>
      </c>
      <c r="V58">
        <f t="shared" si="9"/>
        <v>0.10218131300410142</v>
      </c>
      <c r="W58">
        <f t="shared" si="10"/>
        <v>0.329936303240635</v>
      </c>
      <c r="X58">
        <f t="shared" si="11"/>
        <v>0.34720073509053778</v>
      </c>
      <c r="Y58">
        <f t="shared" si="12"/>
        <v>0.34012584363720949</v>
      </c>
      <c r="Z58" s="9">
        <f t="shared" si="13"/>
        <v>1.2108343671727921</v>
      </c>
      <c r="AA58" s="5">
        <v>33063</v>
      </c>
      <c r="AB58" s="5" t="s">
        <v>72</v>
      </c>
      <c r="AC58" s="5" t="s">
        <v>91</v>
      </c>
      <c r="AD58" s="5">
        <v>330630305</v>
      </c>
      <c r="AE58" s="5" t="s">
        <v>92</v>
      </c>
    </row>
    <row r="59" spans="1:31" x14ac:dyDescent="0.25">
      <c r="A59" s="1">
        <v>33063</v>
      </c>
      <c r="B59" s="1" t="s">
        <v>72</v>
      </c>
      <c r="C59" s="1" t="s">
        <v>93</v>
      </c>
      <c r="D59" s="1">
        <v>330630306</v>
      </c>
      <c r="E59" s="1" t="s">
        <v>94</v>
      </c>
      <c r="F59" s="1">
        <v>58</v>
      </c>
      <c r="G59" s="1">
        <v>2001</v>
      </c>
      <c r="H59" s="1">
        <f t="shared" si="2"/>
        <v>896</v>
      </c>
      <c r="I59" s="1">
        <v>40</v>
      </c>
      <c r="J59" s="1">
        <v>72</v>
      </c>
      <c r="K59" s="1">
        <v>196</v>
      </c>
      <c r="L59" s="1">
        <v>404</v>
      </c>
      <c r="M59" s="1">
        <v>184</v>
      </c>
      <c r="O59">
        <f t="shared" si="3"/>
        <v>4.4642857142857144E-2</v>
      </c>
      <c r="P59">
        <f t="shared" si="4"/>
        <v>8.0357142857142863E-2</v>
      </c>
      <c r="Q59">
        <f t="shared" si="5"/>
        <v>0.21875</v>
      </c>
      <c r="R59">
        <f t="shared" si="6"/>
        <v>0.45089285714285715</v>
      </c>
      <c r="S59">
        <f t="shared" si="7"/>
        <v>0.20535714285714285</v>
      </c>
      <c r="U59">
        <f t="shared" si="8"/>
        <v>0.1387973642348658</v>
      </c>
      <c r="V59">
        <f t="shared" si="9"/>
        <v>0.20260239862169532</v>
      </c>
      <c r="W59">
        <f t="shared" si="10"/>
        <v>0.33246188363159035</v>
      </c>
      <c r="X59">
        <f t="shared" si="11"/>
        <v>0.35914767426960631</v>
      </c>
      <c r="Y59">
        <f t="shared" si="12"/>
        <v>0.32508131315550653</v>
      </c>
      <c r="Z59" s="9">
        <f t="shared" si="13"/>
        <v>1.3580906339132643</v>
      </c>
      <c r="AA59" s="5">
        <v>33063</v>
      </c>
      <c r="AB59" s="5" t="s">
        <v>72</v>
      </c>
      <c r="AC59" s="5" t="s">
        <v>93</v>
      </c>
      <c r="AD59" s="5">
        <v>330630306</v>
      </c>
      <c r="AE59" s="5" t="s">
        <v>94</v>
      </c>
    </row>
    <row r="60" spans="1:31" x14ac:dyDescent="0.25">
      <c r="A60" s="1">
        <v>33063</v>
      </c>
      <c r="B60" s="1" t="s">
        <v>72</v>
      </c>
      <c r="C60" s="1" t="s">
        <v>95</v>
      </c>
      <c r="D60" s="1">
        <v>330630307</v>
      </c>
      <c r="E60" s="1" t="s">
        <v>96</v>
      </c>
      <c r="F60" s="1">
        <v>59</v>
      </c>
      <c r="G60" s="1">
        <v>2721</v>
      </c>
      <c r="H60" s="1">
        <f t="shared" si="2"/>
        <v>1164</v>
      </c>
      <c r="I60" s="1">
        <v>52</v>
      </c>
      <c r="J60" s="1">
        <v>128</v>
      </c>
      <c r="K60" s="1">
        <v>280</v>
      </c>
      <c r="L60" s="1">
        <v>452</v>
      </c>
      <c r="M60" s="1">
        <v>252</v>
      </c>
      <c r="O60">
        <f t="shared" si="3"/>
        <v>4.4673539518900345E-2</v>
      </c>
      <c r="P60">
        <f t="shared" si="4"/>
        <v>0.10996563573883161</v>
      </c>
      <c r="Q60">
        <f t="shared" si="5"/>
        <v>0.24054982817869416</v>
      </c>
      <c r="R60">
        <f t="shared" si="6"/>
        <v>0.38831615120274915</v>
      </c>
      <c r="S60">
        <f t="shared" si="7"/>
        <v>0.21649484536082475</v>
      </c>
      <c r="U60">
        <f t="shared" si="8"/>
        <v>0.13886206469494647</v>
      </c>
      <c r="V60">
        <f t="shared" si="9"/>
        <v>0.24275874797215294</v>
      </c>
      <c r="W60">
        <f t="shared" si="10"/>
        <v>0.3427421366273174</v>
      </c>
      <c r="X60">
        <f t="shared" si="11"/>
        <v>0.36732201263190434</v>
      </c>
      <c r="Y60">
        <f t="shared" si="12"/>
        <v>0.33127793150906348</v>
      </c>
      <c r="Z60" s="9">
        <f t="shared" si="13"/>
        <v>1.4229628934353846</v>
      </c>
      <c r="AA60" s="5">
        <v>33063</v>
      </c>
      <c r="AB60" s="5" t="s">
        <v>72</v>
      </c>
      <c r="AC60" s="5" t="s">
        <v>95</v>
      </c>
      <c r="AD60" s="5">
        <v>330630307</v>
      </c>
      <c r="AE60" s="5" t="s">
        <v>96</v>
      </c>
    </row>
    <row r="61" spans="1:31" x14ac:dyDescent="0.25">
      <c r="A61" s="1">
        <v>33063</v>
      </c>
      <c r="B61" s="1" t="s">
        <v>72</v>
      </c>
      <c r="C61" s="1" t="s">
        <v>97</v>
      </c>
      <c r="D61" s="1">
        <v>330630308</v>
      </c>
      <c r="E61" s="1" t="s">
        <v>98</v>
      </c>
      <c r="F61" s="1">
        <v>60</v>
      </c>
      <c r="G61" s="1">
        <v>1992</v>
      </c>
      <c r="H61" s="1">
        <f t="shared" si="2"/>
        <v>780</v>
      </c>
      <c r="I61" s="1">
        <v>40</v>
      </c>
      <c r="J61" s="1">
        <v>48</v>
      </c>
      <c r="K61" s="1">
        <v>116</v>
      </c>
      <c r="L61" s="1">
        <v>340</v>
      </c>
      <c r="M61" s="1">
        <v>236</v>
      </c>
      <c r="O61">
        <f t="shared" si="3"/>
        <v>5.128205128205128E-2</v>
      </c>
      <c r="P61">
        <f t="shared" si="4"/>
        <v>6.1538461538461542E-2</v>
      </c>
      <c r="Q61">
        <f t="shared" si="5"/>
        <v>0.14871794871794872</v>
      </c>
      <c r="R61">
        <f t="shared" si="6"/>
        <v>0.4358974358974359</v>
      </c>
      <c r="S61">
        <f t="shared" si="7"/>
        <v>0.30256410256410254</v>
      </c>
      <c r="U61">
        <f t="shared" si="8"/>
        <v>0.15232894695229235</v>
      </c>
      <c r="V61">
        <f t="shared" si="9"/>
        <v>0.17157494823235364</v>
      </c>
      <c r="W61">
        <f t="shared" si="10"/>
        <v>0.28341234937815851</v>
      </c>
      <c r="X61">
        <f t="shared" si="11"/>
        <v>0.36194669577559779</v>
      </c>
      <c r="Y61">
        <f t="shared" si="12"/>
        <v>0.36170392187089029</v>
      </c>
      <c r="Z61" s="9">
        <f t="shared" si="13"/>
        <v>1.3309668622092925</v>
      </c>
      <c r="AA61" s="5">
        <v>33063</v>
      </c>
      <c r="AB61" s="5" t="s">
        <v>72</v>
      </c>
      <c r="AC61" s="5" t="s">
        <v>97</v>
      </c>
      <c r="AD61" s="5">
        <v>330630308</v>
      </c>
      <c r="AE61" s="5" t="s">
        <v>98</v>
      </c>
    </row>
    <row r="62" spans="1:31" x14ac:dyDescent="0.25">
      <c r="A62" s="1">
        <v>33063</v>
      </c>
      <c r="B62" s="1" t="s">
        <v>72</v>
      </c>
      <c r="C62" s="1" t="s">
        <v>99</v>
      </c>
      <c r="D62" s="1">
        <v>330630309</v>
      </c>
      <c r="E62" s="1" t="s">
        <v>100</v>
      </c>
      <c r="F62" s="1">
        <v>61</v>
      </c>
      <c r="G62" s="1">
        <v>1918</v>
      </c>
      <c r="H62" s="1">
        <f t="shared" si="2"/>
        <v>1060</v>
      </c>
      <c r="I62" s="1">
        <v>52</v>
      </c>
      <c r="J62" s="1">
        <v>328</v>
      </c>
      <c r="K62" s="1">
        <v>320</v>
      </c>
      <c r="L62" s="1">
        <v>252</v>
      </c>
      <c r="M62" s="1">
        <v>108</v>
      </c>
      <c r="O62">
        <f t="shared" si="3"/>
        <v>4.9056603773584909E-2</v>
      </c>
      <c r="P62">
        <f t="shared" si="4"/>
        <v>0.30943396226415093</v>
      </c>
      <c r="Q62">
        <f t="shared" si="5"/>
        <v>0.30188679245283018</v>
      </c>
      <c r="R62">
        <f t="shared" si="6"/>
        <v>0.23773584905660378</v>
      </c>
      <c r="S62">
        <f t="shared" si="7"/>
        <v>0.10188679245283019</v>
      </c>
      <c r="U62">
        <f t="shared" si="8"/>
        <v>0.14789489090875815</v>
      </c>
      <c r="V62">
        <f t="shared" si="9"/>
        <v>0.36296931115170361</v>
      </c>
      <c r="W62">
        <f t="shared" si="10"/>
        <v>0.3615707747358009</v>
      </c>
      <c r="X62">
        <f t="shared" si="11"/>
        <v>0.34153015575269974</v>
      </c>
      <c r="Y62">
        <f t="shared" si="12"/>
        <v>0.23269852799815519</v>
      </c>
      <c r="Z62" s="9">
        <f t="shared" si="13"/>
        <v>1.4466636605471177</v>
      </c>
      <c r="AA62" s="5">
        <v>33063</v>
      </c>
      <c r="AB62" s="5" t="s">
        <v>72</v>
      </c>
      <c r="AC62" s="5" t="s">
        <v>99</v>
      </c>
      <c r="AD62" s="5">
        <v>330630309</v>
      </c>
      <c r="AE62" s="5" t="s">
        <v>100</v>
      </c>
    </row>
    <row r="63" spans="1:31" x14ac:dyDescent="0.25">
      <c r="A63" s="1">
        <v>33063</v>
      </c>
      <c r="B63" s="1" t="s">
        <v>72</v>
      </c>
      <c r="C63" s="1" t="s">
        <v>101</v>
      </c>
      <c r="D63" s="1">
        <v>330630310</v>
      </c>
      <c r="E63" s="1" t="s">
        <v>102</v>
      </c>
      <c r="F63" s="1">
        <v>62</v>
      </c>
      <c r="G63" s="1">
        <v>2359</v>
      </c>
      <c r="H63" s="1">
        <f t="shared" si="2"/>
        <v>1152</v>
      </c>
      <c r="I63" s="1">
        <v>84</v>
      </c>
      <c r="J63" s="1">
        <v>248</v>
      </c>
      <c r="K63" s="1">
        <v>376</v>
      </c>
      <c r="L63" s="1">
        <v>312</v>
      </c>
      <c r="M63" s="1">
        <v>132</v>
      </c>
      <c r="O63">
        <f t="shared" si="3"/>
        <v>7.2916666666666671E-2</v>
      </c>
      <c r="P63">
        <f t="shared" si="4"/>
        <v>0.21527777777777779</v>
      </c>
      <c r="Q63">
        <f t="shared" si="5"/>
        <v>0.3263888888888889</v>
      </c>
      <c r="R63">
        <f t="shared" si="6"/>
        <v>0.27083333333333331</v>
      </c>
      <c r="S63">
        <f t="shared" si="7"/>
        <v>0.11458333333333333</v>
      </c>
      <c r="U63">
        <f t="shared" si="8"/>
        <v>0.19092777392591315</v>
      </c>
      <c r="V63">
        <f t="shared" si="9"/>
        <v>0.33062922880428114</v>
      </c>
      <c r="W63">
        <f t="shared" si="10"/>
        <v>0.36544644305346718</v>
      </c>
      <c r="X63">
        <f t="shared" si="11"/>
        <v>0.35377648947505425</v>
      </c>
      <c r="Y63">
        <f t="shared" si="12"/>
        <v>0.24823939693087629</v>
      </c>
      <c r="Z63" s="9">
        <f t="shared" si="13"/>
        <v>1.4890193321895919</v>
      </c>
      <c r="AA63" s="5">
        <v>33063</v>
      </c>
      <c r="AB63" s="5" t="s">
        <v>72</v>
      </c>
      <c r="AC63" s="5" t="s">
        <v>101</v>
      </c>
      <c r="AD63" s="5">
        <v>330630310</v>
      </c>
      <c r="AE63" s="5" t="s">
        <v>102</v>
      </c>
    </row>
    <row r="64" spans="1:31" x14ac:dyDescent="0.25">
      <c r="A64" s="1">
        <v>33063</v>
      </c>
      <c r="B64" s="1" t="s">
        <v>72</v>
      </c>
      <c r="C64" s="1" t="s">
        <v>103</v>
      </c>
      <c r="D64" s="1">
        <v>330630311</v>
      </c>
      <c r="E64" s="1" t="s">
        <v>104</v>
      </c>
      <c r="F64" s="1">
        <v>63</v>
      </c>
      <c r="G64" s="1">
        <v>1976</v>
      </c>
      <c r="H64" s="1">
        <f t="shared" si="2"/>
        <v>1124</v>
      </c>
      <c r="I64" s="1">
        <v>76</v>
      </c>
      <c r="J64" s="1">
        <v>228</v>
      </c>
      <c r="K64" s="1">
        <v>344</v>
      </c>
      <c r="L64" s="1">
        <v>276</v>
      </c>
      <c r="M64" s="1">
        <v>200</v>
      </c>
      <c r="O64">
        <f t="shared" si="3"/>
        <v>6.7615658362989328E-2</v>
      </c>
      <c r="P64">
        <f t="shared" si="4"/>
        <v>0.20284697508896798</v>
      </c>
      <c r="Q64">
        <f t="shared" si="5"/>
        <v>0.30604982206405695</v>
      </c>
      <c r="R64">
        <f t="shared" si="6"/>
        <v>0.24555160142348753</v>
      </c>
      <c r="S64">
        <f t="shared" si="7"/>
        <v>0.17793594306049823</v>
      </c>
      <c r="U64">
        <f t="shared" si="8"/>
        <v>0.18215088296504911</v>
      </c>
      <c r="V64">
        <f t="shared" si="9"/>
        <v>0.32360246934325321</v>
      </c>
      <c r="W64">
        <f t="shared" si="10"/>
        <v>0.36236524585373836</v>
      </c>
      <c r="X64">
        <f t="shared" si="11"/>
        <v>0.34481538564703756</v>
      </c>
      <c r="Y64">
        <f t="shared" si="12"/>
        <v>0.30717645265224197</v>
      </c>
      <c r="Z64" s="9">
        <f t="shared" si="13"/>
        <v>1.5201104364613203</v>
      </c>
      <c r="AA64" s="5">
        <v>33063</v>
      </c>
      <c r="AB64" s="5" t="s">
        <v>72</v>
      </c>
      <c r="AC64" s="5" t="s">
        <v>103</v>
      </c>
      <c r="AD64" s="5">
        <v>330630311</v>
      </c>
      <c r="AE64" s="5" t="s">
        <v>104</v>
      </c>
    </row>
    <row r="65" spans="1:31" x14ac:dyDescent="0.25">
      <c r="A65" s="1">
        <v>33063</v>
      </c>
      <c r="B65" s="1" t="s">
        <v>72</v>
      </c>
      <c r="C65" s="1" t="s">
        <v>105</v>
      </c>
      <c r="D65" s="1">
        <v>330630401</v>
      </c>
      <c r="E65" s="1" t="s">
        <v>106</v>
      </c>
      <c r="F65" s="1">
        <v>64</v>
      </c>
      <c r="G65" s="1">
        <v>1936</v>
      </c>
      <c r="H65" s="1">
        <f t="shared" si="2"/>
        <v>1004</v>
      </c>
      <c r="I65" s="1">
        <v>48</v>
      </c>
      <c r="J65" s="1">
        <v>48</v>
      </c>
      <c r="K65" s="1">
        <v>192</v>
      </c>
      <c r="L65" s="1">
        <v>336</v>
      </c>
      <c r="M65" s="1">
        <v>380</v>
      </c>
      <c r="O65">
        <f t="shared" si="3"/>
        <v>4.7808764940239043E-2</v>
      </c>
      <c r="P65">
        <f t="shared" si="4"/>
        <v>4.7808764940239043E-2</v>
      </c>
      <c r="Q65">
        <f t="shared" si="5"/>
        <v>0.19123505976095617</v>
      </c>
      <c r="R65">
        <f t="shared" si="6"/>
        <v>0.33466135458167329</v>
      </c>
      <c r="S65">
        <f t="shared" si="7"/>
        <v>0.37848605577689243</v>
      </c>
      <c r="U65">
        <f t="shared" si="8"/>
        <v>0.14536476283715299</v>
      </c>
      <c r="V65">
        <f t="shared" si="9"/>
        <v>0.14536476283715299</v>
      </c>
      <c r="W65">
        <f t="shared" si="10"/>
        <v>0.31635096635357318</v>
      </c>
      <c r="X65">
        <f t="shared" si="11"/>
        <v>0.36633241348299406</v>
      </c>
      <c r="Y65">
        <f t="shared" si="12"/>
        <v>0.36772798611740276</v>
      </c>
      <c r="Z65" s="9">
        <f t="shared" si="13"/>
        <v>1.3411408916282759</v>
      </c>
      <c r="AA65" s="5">
        <v>33063</v>
      </c>
      <c r="AB65" s="5" t="s">
        <v>72</v>
      </c>
      <c r="AC65" s="5" t="s">
        <v>105</v>
      </c>
      <c r="AD65" s="5">
        <v>330630401</v>
      </c>
      <c r="AE65" s="5" t="s">
        <v>106</v>
      </c>
    </row>
    <row r="66" spans="1:31" x14ac:dyDescent="0.25">
      <c r="A66" s="1">
        <v>33063</v>
      </c>
      <c r="B66" s="1" t="s">
        <v>72</v>
      </c>
      <c r="C66" s="1" t="s">
        <v>107</v>
      </c>
      <c r="D66" s="1">
        <v>330630402</v>
      </c>
      <c r="E66" s="1" t="s">
        <v>108</v>
      </c>
      <c r="F66" s="1">
        <v>65</v>
      </c>
      <c r="G66" s="1">
        <v>2233</v>
      </c>
      <c r="H66" s="1">
        <f t="shared" si="2"/>
        <v>1040</v>
      </c>
      <c r="I66" s="1">
        <v>56</v>
      </c>
      <c r="J66" s="1">
        <v>164</v>
      </c>
      <c r="K66" s="1">
        <v>312</v>
      </c>
      <c r="L66" s="1">
        <v>292</v>
      </c>
      <c r="M66" s="1">
        <v>216</v>
      </c>
      <c r="O66">
        <f t="shared" si="3"/>
        <v>5.3846153846153849E-2</v>
      </c>
      <c r="P66">
        <f t="shared" si="4"/>
        <v>0.15769230769230769</v>
      </c>
      <c r="Q66">
        <f t="shared" si="5"/>
        <v>0.3</v>
      </c>
      <c r="R66">
        <f t="shared" si="6"/>
        <v>0.28076923076923077</v>
      </c>
      <c r="S66">
        <f t="shared" si="7"/>
        <v>0.2076923076923077</v>
      </c>
      <c r="U66">
        <f t="shared" si="8"/>
        <v>0.15731823161386066</v>
      </c>
      <c r="V66">
        <f t="shared" si="9"/>
        <v>0.29127496975676925</v>
      </c>
      <c r="W66">
        <f t="shared" si="10"/>
        <v>0.36119184129778081</v>
      </c>
      <c r="X66">
        <f t="shared" si="11"/>
        <v>0.35663930715500375</v>
      </c>
      <c r="Y66">
        <f t="shared" si="12"/>
        <v>0.32642949830910645</v>
      </c>
      <c r="Z66" s="9">
        <f t="shared" si="13"/>
        <v>1.4928538481325211</v>
      </c>
      <c r="AA66" s="5">
        <v>33063</v>
      </c>
      <c r="AB66" s="5" t="s">
        <v>72</v>
      </c>
      <c r="AC66" s="5" t="s">
        <v>107</v>
      </c>
      <c r="AD66" s="5">
        <v>330630402</v>
      </c>
      <c r="AE66" s="5" t="s">
        <v>108</v>
      </c>
    </row>
    <row r="67" spans="1:31" x14ac:dyDescent="0.25">
      <c r="A67" s="1">
        <v>33063</v>
      </c>
      <c r="B67" s="1" t="s">
        <v>72</v>
      </c>
      <c r="C67" s="1" t="s">
        <v>109</v>
      </c>
      <c r="D67" s="1">
        <v>330630403</v>
      </c>
      <c r="E67" s="1" t="s">
        <v>110</v>
      </c>
      <c r="F67" s="1">
        <v>66</v>
      </c>
      <c r="G67" s="1">
        <v>2939</v>
      </c>
      <c r="H67" s="1">
        <f t="shared" ref="H67:H130" si="14">SUM(I67:M67)</f>
        <v>1328</v>
      </c>
      <c r="I67" s="1">
        <v>120</v>
      </c>
      <c r="J67" s="1">
        <v>124</v>
      </c>
      <c r="K67" s="1">
        <v>308</v>
      </c>
      <c r="L67" s="1">
        <v>436</v>
      </c>
      <c r="M67" s="1">
        <v>340</v>
      </c>
      <c r="O67">
        <f t="shared" ref="O67:O130" si="15">I67/$H67</f>
        <v>9.036144578313253E-2</v>
      </c>
      <c r="P67">
        <f t="shared" ref="P67:P130" si="16">J67/$H67</f>
        <v>9.337349397590361E-2</v>
      </c>
      <c r="Q67">
        <f t="shared" ref="Q67:Q130" si="17">K67/$H67</f>
        <v>0.23192771084337349</v>
      </c>
      <c r="R67">
        <f t="shared" ref="R67:R130" si="18">L67/$H67</f>
        <v>0.32831325301204817</v>
      </c>
      <c r="S67">
        <f t="shared" ref="S67:S130" si="19">M67/$H67</f>
        <v>0.25602409638554219</v>
      </c>
      <c r="U67">
        <f t="shared" ref="U67:U130" si="20">IF(O67=0,0,O67*LN(1/O67))</f>
        <v>0.21722327595671684</v>
      </c>
      <c r="V67">
        <f t="shared" ref="V67:V130" si="21">IF(P67=0,0,P67*LN(1/P67))</f>
        <v>0.22140235149810725</v>
      </c>
      <c r="W67">
        <f t="shared" ref="W67:W130" si="22">IF(Q67=0,0,Q67*LN(1/Q67))</f>
        <v>0.33892281663806012</v>
      </c>
      <c r="X67">
        <f t="shared" ref="X67:X130" si="23">IF(R67=0,0,R67*LN(1/R67))</f>
        <v>0.36567106159313428</v>
      </c>
      <c r="Y67">
        <f t="shared" ref="Y67:Y130" si="24">IF(S67=0,0,S67*LN(1/S67))</f>
        <v>0.34882866131392964</v>
      </c>
      <c r="Z67" s="9">
        <f t="shared" ref="Z67:Z130" si="25">SUM(U67:Y67)</f>
        <v>1.4920481669999481</v>
      </c>
      <c r="AA67" s="5">
        <v>33063</v>
      </c>
      <c r="AB67" s="5" t="s">
        <v>72</v>
      </c>
      <c r="AC67" s="5" t="s">
        <v>109</v>
      </c>
      <c r="AD67" s="5">
        <v>330630403</v>
      </c>
      <c r="AE67" s="5" t="s">
        <v>110</v>
      </c>
    </row>
    <row r="68" spans="1:31" x14ac:dyDescent="0.25">
      <c r="A68" s="1">
        <v>33063</v>
      </c>
      <c r="B68" s="1" t="s">
        <v>72</v>
      </c>
      <c r="C68" s="1" t="s">
        <v>111</v>
      </c>
      <c r="D68" s="1">
        <v>330630404</v>
      </c>
      <c r="E68" s="1" t="s">
        <v>112</v>
      </c>
      <c r="F68" s="1">
        <v>67</v>
      </c>
      <c r="G68" s="1">
        <v>2977</v>
      </c>
      <c r="H68" s="1">
        <f t="shared" si="14"/>
        <v>1172</v>
      </c>
      <c r="I68" s="1">
        <v>64</v>
      </c>
      <c r="J68" s="1">
        <v>20</v>
      </c>
      <c r="K68" s="1">
        <v>176</v>
      </c>
      <c r="L68" s="1">
        <v>444</v>
      </c>
      <c r="M68" s="1">
        <v>468</v>
      </c>
      <c r="O68">
        <f t="shared" si="15"/>
        <v>5.4607508532423209E-2</v>
      </c>
      <c r="P68">
        <f t="shared" si="16"/>
        <v>1.7064846416382253E-2</v>
      </c>
      <c r="Q68">
        <f t="shared" si="17"/>
        <v>0.15017064846416384</v>
      </c>
      <c r="R68">
        <f t="shared" si="18"/>
        <v>0.37883959044368598</v>
      </c>
      <c r="S68">
        <f t="shared" si="19"/>
        <v>0.39931740614334471</v>
      </c>
      <c r="U68">
        <f t="shared" si="20"/>
        <v>0.15877591190592688</v>
      </c>
      <c r="V68">
        <f t="shared" si="21"/>
        <v>6.9466462399026749E-2</v>
      </c>
      <c r="W68">
        <f t="shared" si="22"/>
        <v>0.28472099284760227</v>
      </c>
      <c r="X68">
        <f t="shared" si="23"/>
        <v>0.36771777220213442</v>
      </c>
      <c r="Y68">
        <f t="shared" si="24"/>
        <v>0.36657284943228463</v>
      </c>
      <c r="Z68" s="9">
        <f t="shared" si="25"/>
        <v>1.2472539887869751</v>
      </c>
      <c r="AA68" s="5">
        <v>33063</v>
      </c>
      <c r="AB68" s="5" t="s">
        <v>72</v>
      </c>
      <c r="AC68" s="5" t="s">
        <v>111</v>
      </c>
      <c r="AD68" s="5">
        <v>330630404</v>
      </c>
      <c r="AE68" s="5" t="s">
        <v>112</v>
      </c>
    </row>
    <row r="69" spans="1:31" x14ac:dyDescent="0.25">
      <c r="A69" s="1">
        <v>33063</v>
      </c>
      <c r="B69" s="1" t="s">
        <v>72</v>
      </c>
      <c r="C69" s="1" t="s">
        <v>113</v>
      </c>
      <c r="D69" s="1">
        <v>330630405</v>
      </c>
      <c r="E69" s="1" t="s">
        <v>114</v>
      </c>
      <c r="F69" s="1">
        <v>68</v>
      </c>
      <c r="G69" s="1">
        <v>2910</v>
      </c>
      <c r="H69" s="1">
        <f t="shared" si="14"/>
        <v>1500</v>
      </c>
      <c r="I69" s="1">
        <v>124</v>
      </c>
      <c r="J69" s="1">
        <v>156</v>
      </c>
      <c r="K69" s="1">
        <v>332</v>
      </c>
      <c r="L69" s="1">
        <v>552</v>
      </c>
      <c r="M69" s="1">
        <v>336</v>
      </c>
      <c r="O69">
        <f t="shared" si="15"/>
        <v>8.2666666666666666E-2</v>
      </c>
      <c r="P69">
        <f t="shared" si="16"/>
        <v>0.104</v>
      </c>
      <c r="Q69">
        <f t="shared" si="17"/>
        <v>0.22133333333333333</v>
      </c>
      <c r="R69">
        <f t="shared" si="18"/>
        <v>0.36799999999999999</v>
      </c>
      <c r="S69">
        <f t="shared" si="19"/>
        <v>0.224</v>
      </c>
      <c r="U69">
        <f t="shared" si="20"/>
        <v>0.20608294257611523</v>
      </c>
      <c r="V69">
        <f t="shared" si="21"/>
        <v>0.23538989550343947</v>
      </c>
      <c r="W69">
        <f t="shared" si="22"/>
        <v>0.33378957255580394</v>
      </c>
      <c r="X69">
        <f t="shared" si="23"/>
        <v>0.36787942141925983</v>
      </c>
      <c r="Y69">
        <f t="shared" si="24"/>
        <v>0.3351284668764698</v>
      </c>
      <c r="Z69" s="9">
        <f t="shared" si="25"/>
        <v>1.4782702989310883</v>
      </c>
      <c r="AA69" s="5">
        <v>33063</v>
      </c>
      <c r="AB69" s="5" t="s">
        <v>72</v>
      </c>
      <c r="AC69" s="5" t="s">
        <v>113</v>
      </c>
      <c r="AD69" s="5">
        <v>330630405</v>
      </c>
      <c r="AE69" s="5" t="s">
        <v>114</v>
      </c>
    </row>
    <row r="70" spans="1:31" x14ac:dyDescent="0.25">
      <c r="A70" s="1">
        <v>33063</v>
      </c>
      <c r="B70" s="1" t="s">
        <v>72</v>
      </c>
      <c r="C70" s="1" t="s">
        <v>115</v>
      </c>
      <c r="D70" s="1">
        <v>330630501</v>
      </c>
      <c r="E70" s="1" t="s">
        <v>116</v>
      </c>
      <c r="F70" s="1">
        <v>69</v>
      </c>
      <c r="G70" s="1">
        <v>2307</v>
      </c>
      <c r="H70" s="1">
        <f t="shared" si="14"/>
        <v>1123</v>
      </c>
      <c r="I70" s="1">
        <v>57</v>
      </c>
      <c r="J70" s="1">
        <v>236</v>
      </c>
      <c r="K70" s="1">
        <v>305</v>
      </c>
      <c r="L70" s="1">
        <v>373</v>
      </c>
      <c r="M70" s="1">
        <v>152</v>
      </c>
      <c r="O70">
        <f t="shared" si="15"/>
        <v>5.0756901157613533E-2</v>
      </c>
      <c r="P70">
        <f t="shared" si="16"/>
        <v>0.21015138023152272</v>
      </c>
      <c r="Q70">
        <f t="shared" si="17"/>
        <v>0.27159394479073912</v>
      </c>
      <c r="R70">
        <f t="shared" si="18"/>
        <v>0.3321460373998219</v>
      </c>
      <c r="S70">
        <f t="shared" si="19"/>
        <v>0.13535173642030277</v>
      </c>
      <c r="U70">
        <f t="shared" si="20"/>
        <v>0.15129148544391977</v>
      </c>
      <c r="V70">
        <f t="shared" si="21"/>
        <v>0.32782084357277702</v>
      </c>
      <c r="W70">
        <f t="shared" si="22"/>
        <v>0.35400836093496407</v>
      </c>
      <c r="X70">
        <f t="shared" si="23"/>
        <v>0.36608489723089593</v>
      </c>
      <c r="Y70">
        <f t="shared" si="24"/>
        <v>0.27068701865682043</v>
      </c>
      <c r="Z70" s="9">
        <f t="shared" si="25"/>
        <v>1.4698926058393771</v>
      </c>
      <c r="AA70" s="5">
        <v>33063</v>
      </c>
      <c r="AB70" s="5" t="s">
        <v>72</v>
      </c>
      <c r="AC70" s="5" t="s">
        <v>115</v>
      </c>
      <c r="AD70" s="5">
        <v>330630501</v>
      </c>
      <c r="AE70" s="5" t="s">
        <v>116</v>
      </c>
    </row>
    <row r="71" spans="1:31" x14ac:dyDescent="0.25">
      <c r="A71" s="1">
        <v>33063</v>
      </c>
      <c r="B71" s="1" t="s">
        <v>72</v>
      </c>
      <c r="C71" s="1" t="s">
        <v>117</v>
      </c>
      <c r="D71" s="1">
        <v>330630502</v>
      </c>
      <c r="E71" s="1" t="s">
        <v>118</v>
      </c>
      <c r="F71" s="1">
        <v>70</v>
      </c>
      <c r="G71" s="1">
        <v>3680</v>
      </c>
      <c r="H71" s="1">
        <f t="shared" si="14"/>
        <v>1775</v>
      </c>
      <c r="I71" s="1">
        <v>92</v>
      </c>
      <c r="J71" s="1">
        <v>337</v>
      </c>
      <c r="K71" s="1">
        <v>525</v>
      </c>
      <c r="L71" s="1">
        <v>496</v>
      </c>
      <c r="M71" s="1">
        <v>325</v>
      </c>
      <c r="O71">
        <f t="shared" si="15"/>
        <v>5.1830985915492955E-2</v>
      </c>
      <c r="P71">
        <f t="shared" si="16"/>
        <v>0.18985915492957747</v>
      </c>
      <c r="Q71">
        <f t="shared" si="17"/>
        <v>0.29577464788732394</v>
      </c>
      <c r="R71">
        <f t="shared" si="18"/>
        <v>0.27943661971830985</v>
      </c>
      <c r="S71">
        <f t="shared" si="19"/>
        <v>0.18309859154929578</v>
      </c>
      <c r="U71">
        <f t="shared" si="20"/>
        <v>0.1534076481617824</v>
      </c>
      <c r="V71">
        <f t="shared" si="21"/>
        <v>0.31544581634634428</v>
      </c>
      <c r="W71">
        <f t="shared" si="22"/>
        <v>0.36030008768557381</v>
      </c>
      <c r="X71">
        <f t="shared" si="23"/>
        <v>0.35627603858679208</v>
      </c>
      <c r="Y71">
        <f t="shared" si="24"/>
        <v>0.31085206696531159</v>
      </c>
      <c r="Z71" s="9">
        <f t="shared" si="25"/>
        <v>1.4962816577458042</v>
      </c>
      <c r="AA71" s="5">
        <v>33063</v>
      </c>
      <c r="AB71" s="5" t="s">
        <v>72</v>
      </c>
      <c r="AC71" s="5" t="s">
        <v>117</v>
      </c>
      <c r="AD71" s="5">
        <v>330630502</v>
      </c>
      <c r="AE71" s="5" t="s">
        <v>118</v>
      </c>
    </row>
    <row r="72" spans="1:31" x14ac:dyDescent="0.25">
      <c r="A72" s="1">
        <v>33063</v>
      </c>
      <c r="B72" s="1" t="s">
        <v>72</v>
      </c>
      <c r="C72" s="1" t="s">
        <v>119</v>
      </c>
      <c r="D72" s="1">
        <v>330630503</v>
      </c>
      <c r="E72" s="1" t="s">
        <v>120</v>
      </c>
      <c r="F72" s="1">
        <v>71</v>
      </c>
      <c r="G72" s="1">
        <v>1788</v>
      </c>
      <c r="H72" s="1">
        <f t="shared" si="14"/>
        <v>852</v>
      </c>
      <c r="I72" s="1">
        <v>90</v>
      </c>
      <c r="J72" s="1">
        <v>275</v>
      </c>
      <c r="K72" s="1">
        <v>242</v>
      </c>
      <c r="L72" s="1">
        <v>213</v>
      </c>
      <c r="M72" s="1">
        <v>32</v>
      </c>
      <c r="O72">
        <f t="shared" si="15"/>
        <v>0.10563380281690141</v>
      </c>
      <c r="P72">
        <f t="shared" si="16"/>
        <v>0.32276995305164319</v>
      </c>
      <c r="Q72">
        <f t="shared" si="17"/>
        <v>0.284037558685446</v>
      </c>
      <c r="R72">
        <f t="shared" si="18"/>
        <v>0.25</v>
      </c>
      <c r="S72">
        <f t="shared" si="19"/>
        <v>3.7558685446009391E-2</v>
      </c>
      <c r="U72">
        <f t="shared" si="20"/>
        <v>0.23744121723581521</v>
      </c>
      <c r="V72">
        <f t="shared" si="21"/>
        <v>0.36499324298093272</v>
      </c>
      <c r="W72">
        <f t="shared" si="22"/>
        <v>0.35750353258541823</v>
      </c>
      <c r="X72">
        <f t="shared" si="23"/>
        <v>0.34657359027997264</v>
      </c>
      <c r="Y72">
        <f t="shared" si="24"/>
        <v>0.12326199526871696</v>
      </c>
      <c r="Z72" s="9">
        <f t="shared" si="25"/>
        <v>1.4297735783508558</v>
      </c>
      <c r="AA72" s="5">
        <v>33063</v>
      </c>
      <c r="AB72" s="5" t="s">
        <v>72</v>
      </c>
      <c r="AC72" s="5" t="s">
        <v>119</v>
      </c>
      <c r="AD72" s="5">
        <v>330630503</v>
      </c>
      <c r="AE72" s="5" t="s">
        <v>120</v>
      </c>
    </row>
    <row r="73" spans="1:31" x14ac:dyDescent="0.25">
      <c r="A73" s="1">
        <v>33063</v>
      </c>
      <c r="B73" s="1" t="s">
        <v>72</v>
      </c>
      <c r="C73" s="1" t="s">
        <v>121</v>
      </c>
      <c r="D73" s="1">
        <v>330630504</v>
      </c>
      <c r="E73" s="1" t="s">
        <v>122</v>
      </c>
      <c r="F73" s="1">
        <v>72</v>
      </c>
      <c r="G73" s="1">
        <v>1916</v>
      </c>
      <c r="H73" s="1">
        <f t="shared" si="14"/>
        <v>1086</v>
      </c>
      <c r="I73" s="1">
        <v>62</v>
      </c>
      <c r="J73" s="1">
        <v>276</v>
      </c>
      <c r="K73" s="1">
        <v>342</v>
      </c>
      <c r="L73" s="1">
        <v>278</v>
      </c>
      <c r="M73" s="1">
        <v>128</v>
      </c>
      <c r="O73">
        <f t="shared" si="15"/>
        <v>5.70902394106814E-2</v>
      </c>
      <c r="P73">
        <f t="shared" si="16"/>
        <v>0.2541436464088398</v>
      </c>
      <c r="Q73">
        <f t="shared" si="17"/>
        <v>0.31491712707182318</v>
      </c>
      <c r="R73">
        <f t="shared" si="18"/>
        <v>0.2559852670349908</v>
      </c>
      <c r="S73">
        <f t="shared" si="19"/>
        <v>0.11786372007366483</v>
      </c>
      <c r="U73">
        <f t="shared" si="20"/>
        <v>0.16345632703298799</v>
      </c>
      <c r="V73">
        <f t="shared" si="21"/>
        <v>0.34814010607585427</v>
      </c>
      <c r="W73">
        <f t="shared" si="22"/>
        <v>0.36386966030708673</v>
      </c>
      <c r="X73">
        <f t="shared" si="23"/>
        <v>0.34881458336215632</v>
      </c>
      <c r="Y73">
        <f t="shared" si="24"/>
        <v>0.25201929860175487</v>
      </c>
      <c r="Z73" s="9">
        <f t="shared" si="25"/>
        <v>1.4762999753798403</v>
      </c>
      <c r="AA73" s="5">
        <v>33063</v>
      </c>
      <c r="AB73" s="5" t="s">
        <v>72</v>
      </c>
      <c r="AC73" s="5" t="s">
        <v>121</v>
      </c>
      <c r="AD73" s="5">
        <v>330630504</v>
      </c>
      <c r="AE73" s="5" t="s">
        <v>122</v>
      </c>
    </row>
    <row r="74" spans="1:31" x14ac:dyDescent="0.25">
      <c r="A74" s="1">
        <v>33063</v>
      </c>
      <c r="B74" s="1" t="s">
        <v>72</v>
      </c>
      <c r="C74" s="1" t="s">
        <v>123</v>
      </c>
      <c r="D74" s="1">
        <v>330630505</v>
      </c>
      <c r="E74" s="1" t="s">
        <v>124</v>
      </c>
      <c r="F74" s="1">
        <v>73</v>
      </c>
      <c r="G74" s="1">
        <v>2275</v>
      </c>
      <c r="H74" s="1">
        <f t="shared" si="14"/>
        <v>1195</v>
      </c>
      <c r="I74" s="1">
        <v>107</v>
      </c>
      <c r="J74" s="1">
        <v>223</v>
      </c>
      <c r="K74" s="1">
        <v>329</v>
      </c>
      <c r="L74" s="1">
        <v>371</v>
      </c>
      <c r="M74" s="1">
        <v>165</v>
      </c>
      <c r="O74">
        <f t="shared" si="15"/>
        <v>8.9539748953974901E-2</v>
      </c>
      <c r="P74">
        <f t="shared" si="16"/>
        <v>0.18661087866108786</v>
      </c>
      <c r="Q74">
        <f t="shared" si="17"/>
        <v>0.27531380753138074</v>
      </c>
      <c r="R74">
        <f t="shared" si="18"/>
        <v>0.31046025104602509</v>
      </c>
      <c r="S74">
        <f t="shared" si="19"/>
        <v>0.13807531380753138</v>
      </c>
      <c r="U74">
        <f t="shared" si="20"/>
        <v>0.21606591748928572</v>
      </c>
      <c r="V74">
        <f t="shared" si="21"/>
        <v>0.31326922302755211</v>
      </c>
      <c r="W74">
        <f t="shared" si="22"/>
        <v>0.35511178391169762</v>
      </c>
      <c r="X74">
        <f t="shared" si="23"/>
        <v>0.36314516991822865</v>
      </c>
      <c r="Y74">
        <f t="shared" si="24"/>
        <v>0.27338304470856067</v>
      </c>
      <c r="Z74" s="9">
        <f t="shared" si="25"/>
        <v>1.520975139055325</v>
      </c>
      <c r="AA74" s="5">
        <v>33063</v>
      </c>
      <c r="AB74" s="5" t="s">
        <v>72</v>
      </c>
      <c r="AC74" s="5" t="s">
        <v>123</v>
      </c>
      <c r="AD74" s="5">
        <v>330630505</v>
      </c>
      <c r="AE74" s="5" t="s">
        <v>124</v>
      </c>
    </row>
    <row r="75" spans="1:31" x14ac:dyDescent="0.25">
      <c r="A75" s="1">
        <v>33063</v>
      </c>
      <c r="B75" s="1" t="s">
        <v>72</v>
      </c>
      <c r="C75" s="1" t="s">
        <v>125</v>
      </c>
      <c r="D75" s="1">
        <v>330630506</v>
      </c>
      <c r="E75" s="1" t="s">
        <v>126</v>
      </c>
      <c r="F75" s="1">
        <v>74</v>
      </c>
      <c r="G75" s="1">
        <v>2510</v>
      </c>
      <c r="H75" s="1">
        <f t="shared" si="14"/>
        <v>1148</v>
      </c>
      <c r="I75" s="1">
        <v>80</v>
      </c>
      <c r="J75" s="1">
        <v>388</v>
      </c>
      <c r="K75" s="1">
        <v>308</v>
      </c>
      <c r="L75" s="1">
        <v>292</v>
      </c>
      <c r="M75" s="1">
        <v>80</v>
      </c>
      <c r="O75">
        <f t="shared" si="15"/>
        <v>6.968641114982578E-2</v>
      </c>
      <c r="P75">
        <f t="shared" si="16"/>
        <v>0.33797909407665505</v>
      </c>
      <c r="Q75">
        <f t="shared" si="17"/>
        <v>0.26829268292682928</v>
      </c>
      <c r="R75">
        <f t="shared" si="18"/>
        <v>0.25435540069686413</v>
      </c>
      <c r="S75">
        <f t="shared" si="19"/>
        <v>6.968641114982578E-2</v>
      </c>
      <c r="U75">
        <f t="shared" si="20"/>
        <v>0.18562717367286621</v>
      </c>
      <c r="V75">
        <f t="shared" si="21"/>
        <v>0.36663000004827567</v>
      </c>
      <c r="W75">
        <f t="shared" si="22"/>
        <v>0.35298645690159297</v>
      </c>
      <c r="X75">
        <f t="shared" si="23"/>
        <v>0.34821833639937211</v>
      </c>
      <c r="Y75">
        <f t="shared" si="24"/>
        <v>0.18562717367286621</v>
      </c>
      <c r="Z75" s="9">
        <f t="shared" si="25"/>
        <v>1.4390891406949733</v>
      </c>
      <c r="AA75" s="5">
        <v>33063</v>
      </c>
      <c r="AB75" s="5" t="s">
        <v>72</v>
      </c>
      <c r="AC75" s="5" t="s">
        <v>125</v>
      </c>
      <c r="AD75" s="5">
        <v>330630506</v>
      </c>
      <c r="AE75" s="5" t="s">
        <v>126</v>
      </c>
    </row>
    <row r="76" spans="1:31" x14ac:dyDescent="0.25">
      <c r="A76" s="1">
        <v>33063</v>
      </c>
      <c r="B76" s="1" t="s">
        <v>72</v>
      </c>
      <c r="C76" s="1" t="s">
        <v>127</v>
      </c>
      <c r="D76" s="1">
        <v>330630507</v>
      </c>
      <c r="E76" s="1" t="s">
        <v>128</v>
      </c>
      <c r="F76" s="1">
        <v>75</v>
      </c>
      <c r="G76" s="1">
        <v>1882</v>
      </c>
      <c r="H76" s="1">
        <f t="shared" si="14"/>
        <v>910</v>
      </c>
      <c r="I76" s="1">
        <v>67</v>
      </c>
      <c r="J76" s="1">
        <v>338</v>
      </c>
      <c r="K76" s="1">
        <v>249</v>
      </c>
      <c r="L76" s="1">
        <v>188</v>
      </c>
      <c r="M76" s="1">
        <v>68</v>
      </c>
      <c r="O76">
        <f t="shared" si="15"/>
        <v>7.3626373626373628E-2</v>
      </c>
      <c r="P76">
        <f t="shared" si="16"/>
        <v>0.37142857142857144</v>
      </c>
      <c r="Q76">
        <f t="shared" si="17"/>
        <v>0.27362637362637365</v>
      </c>
      <c r="R76">
        <f t="shared" si="18"/>
        <v>0.20659340659340658</v>
      </c>
      <c r="S76">
        <f t="shared" si="19"/>
        <v>7.4725274725274723E-2</v>
      </c>
      <c r="U76">
        <f t="shared" si="20"/>
        <v>0.19207294798685196</v>
      </c>
      <c r="V76">
        <f t="shared" si="21"/>
        <v>0.36786237578178288</v>
      </c>
      <c r="W76">
        <f t="shared" si="22"/>
        <v>0.35461750995439656</v>
      </c>
      <c r="X76">
        <f t="shared" si="23"/>
        <v>0.32579834691870102</v>
      </c>
      <c r="Y76">
        <f t="shared" si="24"/>
        <v>0.19383264704919304</v>
      </c>
      <c r="Z76" s="9">
        <f t="shared" si="25"/>
        <v>1.4341838276909256</v>
      </c>
      <c r="AA76" s="5">
        <v>33063</v>
      </c>
      <c r="AB76" s="5" t="s">
        <v>72</v>
      </c>
      <c r="AC76" s="5" t="s">
        <v>127</v>
      </c>
      <c r="AD76" s="5">
        <v>330630507</v>
      </c>
      <c r="AE76" s="5" t="s">
        <v>128</v>
      </c>
    </row>
    <row r="77" spans="1:31" x14ac:dyDescent="0.25">
      <c r="A77" s="1">
        <v>33063</v>
      </c>
      <c r="B77" s="1" t="s">
        <v>72</v>
      </c>
      <c r="C77" s="1" t="s">
        <v>129</v>
      </c>
      <c r="D77" s="1">
        <v>330630508</v>
      </c>
      <c r="E77" s="1" t="s">
        <v>130</v>
      </c>
      <c r="F77" s="1">
        <v>76</v>
      </c>
      <c r="G77" s="1">
        <v>1894</v>
      </c>
      <c r="H77" s="1">
        <f t="shared" si="14"/>
        <v>1038</v>
      </c>
      <c r="I77" s="1">
        <v>65</v>
      </c>
      <c r="J77" s="1">
        <v>237</v>
      </c>
      <c r="K77" s="1">
        <v>293</v>
      </c>
      <c r="L77" s="1">
        <v>307</v>
      </c>
      <c r="M77" s="1">
        <v>136</v>
      </c>
      <c r="O77">
        <f t="shared" si="15"/>
        <v>6.2620423892100194E-2</v>
      </c>
      <c r="P77">
        <f t="shared" si="16"/>
        <v>0.22832369942196531</v>
      </c>
      <c r="Q77">
        <f t="shared" si="17"/>
        <v>0.28227360308285165</v>
      </c>
      <c r="R77">
        <f t="shared" si="18"/>
        <v>0.29576107899807319</v>
      </c>
      <c r="S77">
        <f t="shared" si="19"/>
        <v>0.13102119460500963</v>
      </c>
      <c r="U77">
        <f t="shared" si="20"/>
        <v>0.17350014123214144</v>
      </c>
      <c r="V77">
        <f t="shared" si="21"/>
        <v>0.33723203145857084</v>
      </c>
      <c r="W77">
        <f t="shared" si="22"/>
        <v>0.35704179887251314</v>
      </c>
      <c r="X77">
        <f t="shared" si="23"/>
        <v>0.36029712722019408</v>
      </c>
      <c r="Y77">
        <f t="shared" si="24"/>
        <v>0.26628697515087701</v>
      </c>
      <c r="Z77" s="9">
        <f t="shared" si="25"/>
        <v>1.4943580739342963</v>
      </c>
      <c r="AA77" s="5">
        <v>33063</v>
      </c>
      <c r="AB77" s="5" t="s">
        <v>72</v>
      </c>
      <c r="AC77" s="5" t="s">
        <v>129</v>
      </c>
      <c r="AD77" s="5">
        <v>330630508</v>
      </c>
      <c r="AE77" s="5" t="s">
        <v>130</v>
      </c>
    </row>
    <row r="78" spans="1:31" x14ac:dyDescent="0.25">
      <c r="A78" s="1">
        <v>33063</v>
      </c>
      <c r="B78" s="1" t="s">
        <v>72</v>
      </c>
      <c r="C78" s="1" t="s">
        <v>131</v>
      </c>
      <c r="D78" s="1">
        <v>330630601</v>
      </c>
      <c r="E78" s="1" t="s">
        <v>132</v>
      </c>
      <c r="F78" s="1">
        <v>77</v>
      </c>
      <c r="G78" s="1">
        <v>2900</v>
      </c>
      <c r="H78" s="1">
        <f t="shared" si="14"/>
        <v>1590</v>
      </c>
      <c r="I78" s="1">
        <v>84</v>
      </c>
      <c r="J78" s="1">
        <v>366</v>
      </c>
      <c r="K78" s="1">
        <v>435</v>
      </c>
      <c r="L78" s="1">
        <v>417</v>
      </c>
      <c r="M78" s="1">
        <v>288</v>
      </c>
      <c r="O78">
        <f t="shared" si="15"/>
        <v>5.2830188679245285E-2</v>
      </c>
      <c r="P78">
        <f t="shared" si="16"/>
        <v>0.23018867924528302</v>
      </c>
      <c r="Q78">
        <f t="shared" si="17"/>
        <v>0.27358490566037735</v>
      </c>
      <c r="R78">
        <f t="shared" si="18"/>
        <v>0.26226415094339622</v>
      </c>
      <c r="S78">
        <f t="shared" si="19"/>
        <v>0.1811320754716981</v>
      </c>
      <c r="U78">
        <f t="shared" si="20"/>
        <v>0.15535628282714525</v>
      </c>
      <c r="V78">
        <f t="shared" si="21"/>
        <v>0.33811401385127382</v>
      </c>
      <c r="W78">
        <f t="shared" si="22"/>
        <v>0.35460523263813398</v>
      </c>
      <c r="X78">
        <f t="shared" si="23"/>
        <v>0.35101514566934172</v>
      </c>
      <c r="Y78">
        <f t="shared" si="24"/>
        <v>0.30946937027833926</v>
      </c>
      <c r="Z78" s="9">
        <f t="shared" si="25"/>
        <v>1.508560045264234</v>
      </c>
      <c r="AA78" s="5">
        <v>33063</v>
      </c>
      <c r="AB78" s="5" t="s">
        <v>72</v>
      </c>
      <c r="AC78" s="5" t="s">
        <v>131</v>
      </c>
      <c r="AD78" s="5">
        <v>330630601</v>
      </c>
      <c r="AE78" s="5" t="s">
        <v>132</v>
      </c>
    </row>
    <row r="79" spans="1:31" x14ac:dyDescent="0.25">
      <c r="A79" s="1">
        <v>33063</v>
      </c>
      <c r="B79" s="1" t="s">
        <v>72</v>
      </c>
      <c r="C79" s="1" t="s">
        <v>133</v>
      </c>
      <c r="D79" s="1">
        <v>330630602</v>
      </c>
      <c r="E79" s="1" t="s">
        <v>134</v>
      </c>
      <c r="F79" s="1">
        <v>78</v>
      </c>
      <c r="G79" s="1">
        <v>2072</v>
      </c>
      <c r="H79" s="1">
        <f t="shared" si="14"/>
        <v>928</v>
      </c>
      <c r="I79" s="1">
        <v>92</v>
      </c>
      <c r="J79" s="1">
        <v>344</v>
      </c>
      <c r="K79" s="1">
        <v>276</v>
      </c>
      <c r="L79" s="1">
        <v>164</v>
      </c>
      <c r="M79" s="1">
        <v>52</v>
      </c>
      <c r="O79">
        <f t="shared" si="15"/>
        <v>9.9137931034482762E-2</v>
      </c>
      <c r="P79">
        <f t="shared" si="16"/>
        <v>0.37068965517241381</v>
      </c>
      <c r="Q79">
        <f t="shared" si="17"/>
        <v>0.29741379310344829</v>
      </c>
      <c r="R79">
        <f t="shared" si="18"/>
        <v>0.17672413793103448</v>
      </c>
      <c r="S79">
        <f t="shared" si="19"/>
        <v>5.6034482758620691E-2</v>
      </c>
      <c r="U79">
        <f t="shared" si="20"/>
        <v>0.2291318645773909</v>
      </c>
      <c r="V79">
        <f t="shared" si="21"/>
        <v>0.3678687348512974</v>
      </c>
      <c r="W79">
        <f t="shared" si="22"/>
        <v>0.36065314580932967</v>
      </c>
      <c r="X79">
        <f t="shared" si="23"/>
        <v>0.3062921444113883</v>
      </c>
      <c r="Y79">
        <f t="shared" si="24"/>
        <v>0.16147950079595713</v>
      </c>
      <c r="Z79" s="9">
        <f t="shared" si="25"/>
        <v>1.4254253904453633</v>
      </c>
      <c r="AA79" s="5">
        <v>33063</v>
      </c>
      <c r="AB79" s="5" t="s">
        <v>72</v>
      </c>
      <c r="AC79" s="5" t="s">
        <v>133</v>
      </c>
      <c r="AD79" s="5">
        <v>330630602</v>
      </c>
      <c r="AE79" s="5" t="s">
        <v>134</v>
      </c>
    </row>
    <row r="80" spans="1:31" x14ac:dyDescent="0.25">
      <c r="A80" s="1">
        <v>33063</v>
      </c>
      <c r="B80" s="1" t="s">
        <v>72</v>
      </c>
      <c r="C80" s="1" t="s">
        <v>135</v>
      </c>
      <c r="D80" s="1">
        <v>330630603</v>
      </c>
      <c r="E80" s="1" t="s">
        <v>136</v>
      </c>
      <c r="F80" s="1">
        <v>79</v>
      </c>
      <c r="G80" s="1">
        <v>1988</v>
      </c>
      <c r="H80" s="1">
        <f t="shared" si="14"/>
        <v>876</v>
      </c>
      <c r="I80" s="1">
        <v>56</v>
      </c>
      <c r="J80" s="1">
        <v>216</v>
      </c>
      <c r="K80" s="1">
        <v>244</v>
      </c>
      <c r="L80" s="1">
        <v>288</v>
      </c>
      <c r="M80" s="1">
        <v>72</v>
      </c>
      <c r="O80">
        <f t="shared" si="15"/>
        <v>6.3926940639269403E-2</v>
      </c>
      <c r="P80">
        <f t="shared" si="16"/>
        <v>0.24657534246575341</v>
      </c>
      <c r="Q80">
        <f t="shared" si="17"/>
        <v>0.27853881278538811</v>
      </c>
      <c r="R80">
        <f t="shared" si="18"/>
        <v>0.32876712328767121</v>
      </c>
      <c r="S80">
        <f t="shared" si="19"/>
        <v>8.2191780821917804E-2</v>
      </c>
      <c r="U80">
        <f t="shared" si="20"/>
        <v>0.17580000731880085</v>
      </c>
      <c r="V80">
        <f t="shared" si="21"/>
        <v>0.34522709998000101</v>
      </c>
      <c r="W80">
        <f t="shared" si="22"/>
        <v>0.35602771600107108</v>
      </c>
      <c r="X80">
        <f t="shared" si="23"/>
        <v>0.36572239259192729</v>
      </c>
      <c r="Y80">
        <f t="shared" si="24"/>
        <v>0.20537260043180847</v>
      </c>
      <c r="Z80" s="9">
        <f t="shared" si="25"/>
        <v>1.4481498163236086</v>
      </c>
      <c r="AA80" s="5">
        <v>33063</v>
      </c>
      <c r="AB80" s="5" t="s">
        <v>72</v>
      </c>
      <c r="AC80" s="5" t="s">
        <v>135</v>
      </c>
      <c r="AD80" s="5">
        <v>330630603</v>
      </c>
      <c r="AE80" s="5" t="s">
        <v>136</v>
      </c>
    </row>
    <row r="81" spans="1:31" x14ac:dyDescent="0.25">
      <c r="A81" s="1">
        <v>33063</v>
      </c>
      <c r="B81" s="1" t="s">
        <v>72</v>
      </c>
      <c r="C81" s="1" t="s">
        <v>137</v>
      </c>
      <c r="D81" s="1">
        <v>330630604</v>
      </c>
      <c r="E81" s="1" t="s">
        <v>138</v>
      </c>
      <c r="F81" s="1">
        <v>80</v>
      </c>
      <c r="G81" s="1">
        <v>2573</v>
      </c>
      <c r="H81" s="1">
        <f t="shared" si="14"/>
        <v>1256</v>
      </c>
      <c r="I81" s="1">
        <v>100</v>
      </c>
      <c r="J81" s="1">
        <v>340</v>
      </c>
      <c r="K81" s="1">
        <v>284</v>
      </c>
      <c r="L81" s="1">
        <v>360</v>
      </c>
      <c r="M81" s="1">
        <v>172</v>
      </c>
      <c r="O81">
        <f t="shared" si="15"/>
        <v>7.9617834394904455E-2</v>
      </c>
      <c r="P81">
        <f t="shared" si="16"/>
        <v>0.27070063694267515</v>
      </c>
      <c r="Q81">
        <f t="shared" si="17"/>
        <v>0.22611464968152867</v>
      </c>
      <c r="R81">
        <f t="shared" si="18"/>
        <v>0.28662420382165604</v>
      </c>
      <c r="S81">
        <f t="shared" si="19"/>
        <v>0.13694267515923567</v>
      </c>
      <c r="U81">
        <f t="shared" si="20"/>
        <v>0.20147429626115068</v>
      </c>
      <c r="V81">
        <f t="shared" si="21"/>
        <v>0.35373581847300839</v>
      </c>
      <c r="W81">
        <f t="shared" si="22"/>
        <v>0.33616761378838411</v>
      </c>
      <c r="X81">
        <f t="shared" si="23"/>
        <v>0.35816082293636609</v>
      </c>
      <c r="Y81">
        <f t="shared" si="24"/>
        <v>0.27226845037971881</v>
      </c>
      <c r="Z81" s="9">
        <f t="shared" si="25"/>
        <v>1.521807001838628</v>
      </c>
      <c r="AA81" s="5">
        <v>33063</v>
      </c>
      <c r="AB81" s="5" t="s">
        <v>72</v>
      </c>
      <c r="AC81" s="5" t="s">
        <v>137</v>
      </c>
      <c r="AD81" s="5">
        <v>330630604</v>
      </c>
      <c r="AE81" s="5" t="s">
        <v>138</v>
      </c>
    </row>
    <row r="82" spans="1:31" x14ac:dyDescent="0.25">
      <c r="A82" s="1">
        <v>33063</v>
      </c>
      <c r="B82" s="1" t="s">
        <v>72</v>
      </c>
      <c r="C82" s="1" t="s">
        <v>139</v>
      </c>
      <c r="D82" s="1">
        <v>330630605</v>
      </c>
      <c r="E82" s="1" t="s">
        <v>140</v>
      </c>
      <c r="F82" s="1">
        <v>81</v>
      </c>
      <c r="G82" s="1">
        <v>2307</v>
      </c>
      <c r="H82" s="1">
        <f t="shared" si="14"/>
        <v>1108</v>
      </c>
      <c r="I82" s="1">
        <v>84</v>
      </c>
      <c r="J82" s="1">
        <v>376</v>
      </c>
      <c r="K82" s="1">
        <v>296</v>
      </c>
      <c r="L82" s="1">
        <v>276</v>
      </c>
      <c r="M82" s="1">
        <v>76</v>
      </c>
      <c r="O82">
        <f t="shared" si="15"/>
        <v>7.5812274368231042E-2</v>
      </c>
      <c r="P82">
        <f t="shared" si="16"/>
        <v>0.33935018050541516</v>
      </c>
      <c r="Q82">
        <f t="shared" si="17"/>
        <v>0.26714801444043323</v>
      </c>
      <c r="R82">
        <f t="shared" si="18"/>
        <v>0.24909747292418771</v>
      </c>
      <c r="S82">
        <f t="shared" si="19"/>
        <v>6.8592057761732855E-2</v>
      </c>
      <c r="U82">
        <f t="shared" si="20"/>
        <v>0.19555738786188528</v>
      </c>
      <c r="V82">
        <f t="shared" si="21"/>
        <v>0.36674345143765141</v>
      </c>
      <c r="W82">
        <f t="shared" si="22"/>
        <v>0.35262266628431221</v>
      </c>
      <c r="X82">
        <f t="shared" si="23"/>
        <v>0.34622331808561535</v>
      </c>
      <c r="Y82">
        <f t="shared" si="24"/>
        <v>0.18379780510251648</v>
      </c>
      <c r="Z82" s="9">
        <f t="shared" si="25"/>
        <v>1.4449446287719807</v>
      </c>
      <c r="AA82" s="5">
        <v>33063</v>
      </c>
      <c r="AB82" s="5" t="s">
        <v>72</v>
      </c>
      <c r="AC82" s="5" t="s">
        <v>139</v>
      </c>
      <c r="AD82" s="5">
        <v>330630605</v>
      </c>
      <c r="AE82" s="5" t="s">
        <v>140</v>
      </c>
    </row>
    <row r="83" spans="1:31" x14ac:dyDescent="0.25">
      <c r="A83" s="1">
        <v>33063</v>
      </c>
      <c r="B83" s="1" t="s">
        <v>72</v>
      </c>
      <c r="C83" s="1" t="s">
        <v>141</v>
      </c>
      <c r="D83" s="1">
        <v>330630606</v>
      </c>
      <c r="E83" s="1" t="s">
        <v>142</v>
      </c>
      <c r="F83" s="1">
        <v>82</v>
      </c>
      <c r="G83" s="1">
        <v>2209</v>
      </c>
      <c r="H83" s="1">
        <f t="shared" si="14"/>
        <v>832</v>
      </c>
      <c r="I83" s="1">
        <v>48</v>
      </c>
      <c r="J83" s="1">
        <v>288</v>
      </c>
      <c r="K83" s="1">
        <v>204</v>
      </c>
      <c r="L83" s="1">
        <v>240</v>
      </c>
      <c r="M83" s="1">
        <v>52</v>
      </c>
      <c r="O83">
        <f t="shared" si="15"/>
        <v>5.7692307692307696E-2</v>
      </c>
      <c r="P83">
        <f t="shared" si="16"/>
        <v>0.34615384615384615</v>
      </c>
      <c r="Q83">
        <f t="shared" si="17"/>
        <v>0.24519230769230768</v>
      </c>
      <c r="R83">
        <f t="shared" si="18"/>
        <v>0.28846153846153844</v>
      </c>
      <c r="S83">
        <f t="shared" si="19"/>
        <v>6.25E-2</v>
      </c>
      <c r="U83">
        <f t="shared" si="20"/>
        <v>0.16457489018730678</v>
      </c>
      <c r="V83">
        <f t="shared" si="21"/>
        <v>0.36722490946797548</v>
      </c>
      <c r="W83">
        <f t="shared" si="22"/>
        <v>0.34466987882608946</v>
      </c>
      <c r="X83">
        <f t="shared" si="23"/>
        <v>0.35861351465746649</v>
      </c>
      <c r="Y83">
        <f t="shared" si="24"/>
        <v>0.17328679513998632</v>
      </c>
      <c r="Z83" s="9">
        <f t="shared" si="25"/>
        <v>1.4083699882788245</v>
      </c>
      <c r="AA83" s="5">
        <v>33063</v>
      </c>
      <c r="AB83" s="5" t="s">
        <v>72</v>
      </c>
      <c r="AC83" s="5" t="s">
        <v>141</v>
      </c>
      <c r="AD83" s="5">
        <v>330630606</v>
      </c>
      <c r="AE83" s="5" t="s">
        <v>142</v>
      </c>
    </row>
    <row r="84" spans="1:31" x14ac:dyDescent="0.25">
      <c r="A84" s="1">
        <v>33063</v>
      </c>
      <c r="B84" s="1" t="s">
        <v>72</v>
      </c>
      <c r="C84" s="1" t="s">
        <v>143</v>
      </c>
      <c r="D84" s="1">
        <v>330630607</v>
      </c>
      <c r="E84" s="1" t="s">
        <v>144</v>
      </c>
      <c r="F84" s="1">
        <v>83</v>
      </c>
      <c r="G84" s="1">
        <v>2441</v>
      </c>
      <c r="H84" s="1">
        <f t="shared" si="14"/>
        <v>1116</v>
      </c>
      <c r="I84" s="1">
        <v>88</v>
      </c>
      <c r="J84" s="1">
        <v>312</v>
      </c>
      <c r="K84" s="1">
        <v>268</v>
      </c>
      <c r="L84" s="1">
        <v>328</v>
      </c>
      <c r="M84" s="1">
        <v>120</v>
      </c>
      <c r="O84">
        <f t="shared" si="15"/>
        <v>7.8853046594982074E-2</v>
      </c>
      <c r="P84">
        <f t="shared" si="16"/>
        <v>0.27956989247311825</v>
      </c>
      <c r="Q84">
        <f t="shared" si="17"/>
        <v>0.24014336917562723</v>
      </c>
      <c r="R84">
        <f t="shared" si="18"/>
        <v>0.29390681003584229</v>
      </c>
      <c r="S84">
        <f t="shared" si="19"/>
        <v>0.10752688172043011</v>
      </c>
      <c r="U84">
        <f t="shared" si="20"/>
        <v>0.20030009041644117</v>
      </c>
      <c r="V84">
        <f t="shared" si="21"/>
        <v>0.35631265412286151</v>
      </c>
      <c r="W84">
        <f t="shared" si="22"/>
        <v>0.34256911785963001</v>
      </c>
      <c r="X84">
        <f t="shared" si="23"/>
        <v>0.35988669474438434</v>
      </c>
      <c r="Y84">
        <f t="shared" si="24"/>
        <v>0.23978649464077531</v>
      </c>
      <c r="Z84" s="9">
        <f t="shared" si="25"/>
        <v>1.4988550517840924</v>
      </c>
      <c r="AA84" s="5">
        <v>33063</v>
      </c>
      <c r="AB84" s="5" t="s">
        <v>72</v>
      </c>
      <c r="AC84" s="5" t="s">
        <v>143</v>
      </c>
      <c r="AD84" s="5">
        <v>330630607</v>
      </c>
      <c r="AE84" s="5" t="s">
        <v>144</v>
      </c>
    </row>
    <row r="85" spans="1:31" x14ac:dyDescent="0.25">
      <c r="A85" s="1">
        <v>33063</v>
      </c>
      <c r="B85" s="1" t="s">
        <v>72</v>
      </c>
      <c r="C85" s="1" t="s">
        <v>145</v>
      </c>
      <c r="D85" s="1">
        <v>330630608</v>
      </c>
      <c r="E85" s="1" t="s">
        <v>146</v>
      </c>
      <c r="F85" s="1">
        <v>84</v>
      </c>
      <c r="G85" s="1">
        <v>2713</v>
      </c>
      <c r="H85" s="1">
        <f t="shared" si="14"/>
        <v>1128</v>
      </c>
      <c r="I85" s="1">
        <v>64</v>
      </c>
      <c r="J85" s="1">
        <v>508</v>
      </c>
      <c r="K85" s="1">
        <v>240</v>
      </c>
      <c r="L85" s="1">
        <v>240</v>
      </c>
      <c r="M85" s="1">
        <v>76</v>
      </c>
      <c r="O85">
        <f t="shared" si="15"/>
        <v>5.6737588652482268E-2</v>
      </c>
      <c r="P85">
        <f t="shared" si="16"/>
        <v>0.450354609929078</v>
      </c>
      <c r="Q85">
        <f t="shared" si="17"/>
        <v>0.21276595744680851</v>
      </c>
      <c r="R85">
        <f t="shared" si="18"/>
        <v>0.21276595744680851</v>
      </c>
      <c r="S85">
        <f t="shared" si="19"/>
        <v>6.7375886524822695E-2</v>
      </c>
      <c r="U85">
        <f t="shared" si="20"/>
        <v>0.16279820418146565</v>
      </c>
      <c r="V85">
        <f t="shared" si="21"/>
        <v>0.35925687244290544</v>
      </c>
      <c r="W85">
        <f t="shared" si="22"/>
        <v>0.32926861887574743</v>
      </c>
      <c r="X85">
        <f t="shared" si="23"/>
        <v>0.32926861887574743</v>
      </c>
      <c r="Y85">
        <f t="shared" si="24"/>
        <v>0.18174430405553826</v>
      </c>
      <c r="Z85" s="9">
        <f t="shared" si="25"/>
        <v>1.3623366184314043</v>
      </c>
      <c r="AA85" s="5">
        <v>33063</v>
      </c>
      <c r="AB85" s="5" t="s">
        <v>72</v>
      </c>
      <c r="AC85" s="5" t="s">
        <v>145</v>
      </c>
      <c r="AD85" s="5">
        <v>330630608</v>
      </c>
      <c r="AE85" s="5" t="s">
        <v>146</v>
      </c>
    </row>
    <row r="86" spans="1:31" x14ac:dyDescent="0.25">
      <c r="A86" s="1">
        <v>33063</v>
      </c>
      <c r="B86" s="1" t="s">
        <v>72</v>
      </c>
      <c r="C86" s="1" t="s">
        <v>147</v>
      </c>
      <c r="D86" s="1">
        <v>330630609</v>
      </c>
      <c r="E86" s="1" t="s">
        <v>148</v>
      </c>
      <c r="F86" s="1">
        <v>85</v>
      </c>
      <c r="G86" s="1">
        <v>2950</v>
      </c>
      <c r="H86" s="1">
        <f t="shared" si="14"/>
        <v>1188</v>
      </c>
      <c r="I86" s="1">
        <v>120</v>
      </c>
      <c r="J86" s="1">
        <v>420</v>
      </c>
      <c r="K86" s="1">
        <v>328</v>
      </c>
      <c r="L86" s="1">
        <v>268</v>
      </c>
      <c r="M86" s="1">
        <v>52</v>
      </c>
      <c r="O86">
        <f t="shared" si="15"/>
        <v>0.10101010101010101</v>
      </c>
      <c r="P86">
        <f t="shared" si="16"/>
        <v>0.35353535353535354</v>
      </c>
      <c r="Q86">
        <f t="shared" si="17"/>
        <v>0.27609427609427611</v>
      </c>
      <c r="R86">
        <f t="shared" si="18"/>
        <v>0.22558922558922559</v>
      </c>
      <c r="S86">
        <f t="shared" si="19"/>
        <v>4.3771043771043773E-2</v>
      </c>
      <c r="U86">
        <f t="shared" si="20"/>
        <v>0.23156916738793376</v>
      </c>
      <c r="V86">
        <f t="shared" si="21"/>
        <v>0.36759608689475931</v>
      </c>
      <c r="W86">
        <f t="shared" si="22"/>
        <v>0.35533689261330847</v>
      </c>
      <c r="X86">
        <f t="shared" si="23"/>
        <v>0.33591127205584559</v>
      </c>
      <c r="Y86">
        <f t="shared" si="24"/>
        <v>0.13695008807217213</v>
      </c>
      <c r="Z86" s="9">
        <f t="shared" si="25"/>
        <v>1.4273635070240192</v>
      </c>
      <c r="AA86" s="5">
        <v>33063</v>
      </c>
      <c r="AB86" s="5" t="s">
        <v>72</v>
      </c>
      <c r="AC86" s="5" t="s">
        <v>147</v>
      </c>
      <c r="AD86" s="5">
        <v>330630609</v>
      </c>
      <c r="AE86" s="5" t="s">
        <v>148</v>
      </c>
    </row>
    <row r="87" spans="1:31" x14ac:dyDescent="0.25">
      <c r="A87" s="1">
        <v>33063</v>
      </c>
      <c r="B87" s="1" t="s">
        <v>72</v>
      </c>
      <c r="C87" s="1" t="s">
        <v>149</v>
      </c>
      <c r="D87" s="1">
        <v>330630701</v>
      </c>
      <c r="E87" s="1" t="s">
        <v>150</v>
      </c>
      <c r="F87" s="1">
        <v>86</v>
      </c>
      <c r="G87" s="1">
        <v>2545</v>
      </c>
      <c r="H87" s="1">
        <f t="shared" si="14"/>
        <v>1196</v>
      </c>
      <c r="I87" s="1">
        <v>116</v>
      </c>
      <c r="J87" s="1">
        <v>356</v>
      </c>
      <c r="K87" s="1">
        <v>320</v>
      </c>
      <c r="L87" s="1">
        <v>304</v>
      </c>
      <c r="M87" s="1">
        <v>100</v>
      </c>
      <c r="O87">
        <f t="shared" si="15"/>
        <v>9.6989966555183951E-2</v>
      </c>
      <c r="P87">
        <f t="shared" si="16"/>
        <v>0.2976588628762542</v>
      </c>
      <c r="Q87">
        <f t="shared" si="17"/>
        <v>0.26755852842809363</v>
      </c>
      <c r="R87">
        <f t="shared" si="18"/>
        <v>0.25418060200668896</v>
      </c>
      <c r="S87">
        <f t="shared" si="19"/>
        <v>8.3612040133779264E-2</v>
      </c>
      <c r="U87">
        <f t="shared" si="20"/>
        <v>0.22629192160107744</v>
      </c>
      <c r="V87">
        <f t="shared" si="21"/>
        <v>0.36070515426625638</v>
      </c>
      <c r="W87">
        <f t="shared" si="22"/>
        <v>0.35275369597774042</v>
      </c>
      <c r="X87">
        <f t="shared" si="23"/>
        <v>0.34815377162518729</v>
      </c>
      <c r="Y87">
        <f t="shared" si="24"/>
        <v>0.20748894218415434</v>
      </c>
      <c r="Z87" s="9">
        <f t="shared" si="25"/>
        <v>1.495393485654416</v>
      </c>
      <c r="AA87" s="5">
        <v>33063</v>
      </c>
      <c r="AB87" s="5" t="s">
        <v>72</v>
      </c>
      <c r="AC87" s="5" t="s">
        <v>149</v>
      </c>
      <c r="AD87" s="5">
        <v>330630701</v>
      </c>
      <c r="AE87" s="5" t="s">
        <v>150</v>
      </c>
    </row>
    <row r="88" spans="1:31" x14ac:dyDescent="0.25">
      <c r="A88" s="1">
        <v>33063</v>
      </c>
      <c r="B88" s="1" t="s">
        <v>72</v>
      </c>
      <c r="C88" s="1" t="s">
        <v>151</v>
      </c>
      <c r="D88" s="1">
        <v>330630702</v>
      </c>
      <c r="E88" s="1" t="s">
        <v>152</v>
      </c>
      <c r="F88" s="1">
        <v>87</v>
      </c>
      <c r="G88" s="1">
        <v>3148</v>
      </c>
      <c r="H88" s="1">
        <f t="shared" si="14"/>
        <v>1228</v>
      </c>
      <c r="I88" s="1">
        <v>160</v>
      </c>
      <c r="J88" s="1">
        <v>440</v>
      </c>
      <c r="K88" s="1">
        <v>332</v>
      </c>
      <c r="L88" s="1">
        <v>244</v>
      </c>
      <c r="M88" s="1">
        <v>52</v>
      </c>
      <c r="O88">
        <f t="shared" si="15"/>
        <v>0.13029315960912052</v>
      </c>
      <c r="P88">
        <f t="shared" si="16"/>
        <v>0.35830618892508143</v>
      </c>
      <c r="Q88">
        <f t="shared" si="17"/>
        <v>0.27035830618892509</v>
      </c>
      <c r="R88">
        <f t="shared" si="18"/>
        <v>0.1986970684039088</v>
      </c>
      <c r="S88">
        <f t="shared" si="19"/>
        <v>4.2345276872964167E-2</v>
      </c>
      <c r="U88">
        <f t="shared" si="20"/>
        <v>0.2655333281398386</v>
      </c>
      <c r="V88">
        <f t="shared" si="21"/>
        <v>0.36775378500790196</v>
      </c>
      <c r="W88">
        <f t="shared" si="22"/>
        <v>0.35363059479680697</v>
      </c>
      <c r="X88">
        <f t="shared" si="23"/>
        <v>0.32108927325161901</v>
      </c>
      <c r="Y88">
        <f t="shared" si="24"/>
        <v>0.13389146277405076</v>
      </c>
      <c r="Z88" s="9">
        <f t="shared" si="25"/>
        <v>1.4418984439702174</v>
      </c>
      <c r="AA88" s="5">
        <v>33063</v>
      </c>
      <c r="AB88" s="5" t="s">
        <v>72</v>
      </c>
      <c r="AC88" s="5" t="s">
        <v>151</v>
      </c>
      <c r="AD88" s="5">
        <v>330630702</v>
      </c>
      <c r="AE88" s="5" t="s">
        <v>152</v>
      </c>
    </row>
    <row r="89" spans="1:31" x14ac:dyDescent="0.25">
      <c r="A89" s="1">
        <v>33063</v>
      </c>
      <c r="B89" s="1" t="s">
        <v>72</v>
      </c>
      <c r="C89" s="1" t="s">
        <v>153</v>
      </c>
      <c r="D89" s="1">
        <v>330630703</v>
      </c>
      <c r="E89" s="1" t="s">
        <v>154</v>
      </c>
      <c r="F89" s="1">
        <v>88</v>
      </c>
      <c r="G89" s="1">
        <v>2478</v>
      </c>
      <c r="H89" s="1">
        <f t="shared" si="14"/>
        <v>988</v>
      </c>
      <c r="I89" s="1">
        <v>56</v>
      </c>
      <c r="J89" s="1">
        <v>404</v>
      </c>
      <c r="K89" s="1">
        <v>352</v>
      </c>
      <c r="L89" s="1">
        <v>140</v>
      </c>
      <c r="M89" s="1">
        <v>36</v>
      </c>
      <c r="O89">
        <f t="shared" si="15"/>
        <v>5.6680161943319839E-2</v>
      </c>
      <c r="P89">
        <f t="shared" si="16"/>
        <v>0.40890688259109309</v>
      </c>
      <c r="Q89">
        <f t="shared" si="17"/>
        <v>0.35627530364372467</v>
      </c>
      <c r="R89">
        <f t="shared" si="18"/>
        <v>0.1417004048582996</v>
      </c>
      <c r="S89">
        <f t="shared" si="19"/>
        <v>3.643724696356275E-2</v>
      </c>
      <c r="U89">
        <f t="shared" si="20"/>
        <v>0.16269082630841319</v>
      </c>
      <c r="V89">
        <f t="shared" si="21"/>
        <v>0.3656722663905202</v>
      </c>
      <c r="W89">
        <f t="shared" si="22"/>
        <v>0.36769446942987782</v>
      </c>
      <c r="X89">
        <f t="shared" si="23"/>
        <v>0.27688829809655757</v>
      </c>
      <c r="Y89">
        <f t="shared" si="24"/>
        <v>0.12068612888107619</v>
      </c>
      <c r="Z89" s="9">
        <f t="shared" si="25"/>
        <v>1.2936319891064447</v>
      </c>
      <c r="AA89" s="5">
        <v>33063</v>
      </c>
      <c r="AB89" s="5" t="s">
        <v>72</v>
      </c>
      <c r="AC89" s="5" t="s">
        <v>153</v>
      </c>
      <c r="AD89" s="5">
        <v>330630703</v>
      </c>
      <c r="AE89" s="5" t="s">
        <v>154</v>
      </c>
    </row>
    <row r="90" spans="1:31" x14ac:dyDescent="0.25">
      <c r="A90" s="1">
        <v>33063</v>
      </c>
      <c r="B90" s="1" t="s">
        <v>72</v>
      </c>
      <c r="C90" s="1" t="s">
        <v>155</v>
      </c>
      <c r="D90" s="1">
        <v>330630704</v>
      </c>
      <c r="E90" s="1" t="s">
        <v>156</v>
      </c>
      <c r="F90" s="1">
        <v>89</v>
      </c>
      <c r="G90" s="1">
        <v>2904</v>
      </c>
      <c r="H90" s="1">
        <f t="shared" si="14"/>
        <v>1328</v>
      </c>
      <c r="I90" s="1">
        <v>104</v>
      </c>
      <c r="J90" s="1">
        <v>432</v>
      </c>
      <c r="K90" s="1">
        <v>376</v>
      </c>
      <c r="L90" s="1">
        <v>320</v>
      </c>
      <c r="M90" s="1">
        <v>96</v>
      </c>
      <c r="O90">
        <f t="shared" si="15"/>
        <v>7.8313253012048195E-2</v>
      </c>
      <c r="P90">
        <f t="shared" si="16"/>
        <v>0.3253012048192771</v>
      </c>
      <c r="Q90">
        <f t="shared" si="17"/>
        <v>0.28313253012048195</v>
      </c>
      <c r="R90">
        <f t="shared" si="18"/>
        <v>0.24096385542168675</v>
      </c>
      <c r="S90">
        <f t="shared" si="19"/>
        <v>7.2289156626506021E-2</v>
      </c>
      <c r="U90">
        <f t="shared" si="20"/>
        <v>0.19946686507009087</v>
      </c>
      <c r="V90">
        <f t="shared" si="21"/>
        <v>0.36531447022158142</v>
      </c>
      <c r="W90">
        <f t="shared" si="22"/>
        <v>0.35726800465292036</v>
      </c>
      <c r="X90">
        <f t="shared" si="23"/>
        <v>0.342917670901833</v>
      </c>
      <c r="Y90">
        <f t="shared" si="24"/>
        <v>0.18990947989652116</v>
      </c>
      <c r="Z90" s="9">
        <f t="shared" si="25"/>
        <v>1.4548764907429466</v>
      </c>
      <c r="AA90" s="5">
        <v>33063</v>
      </c>
      <c r="AB90" s="5" t="s">
        <v>72</v>
      </c>
      <c r="AC90" s="5" t="s">
        <v>155</v>
      </c>
      <c r="AD90" s="5">
        <v>330630704</v>
      </c>
      <c r="AE90" s="5" t="s">
        <v>156</v>
      </c>
    </row>
    <row r="91" spans="1:31" x14ac:dyDescent="0.25">
      <c r="A91" s="1">
        <v>33063</v>
      </c>
      <c r="B91" s="1" t="s">
        <v>72</v>
      </c>
      <c r="C91" s="1" t="s">
        <v>157</v>
      </c>
      <c r="D91" s="1">
        <v>330630705</v>
      </c>
      <c r="E91" s="1" t="s">
        <v>158</v>
      </c>
      <c r="F91" s="1">
        <v>90</v>
      </c>
      <c r="G91" s="1">
        <v>3543</v>
      </c>
      <c r="H91" s="1">
        <f t="shared" si="14"/>
        <v>1368</v>
      </c>
      <c r="I91" s="1">
        <v>128</v>
      </c>
      <c r="J91" s="1">
        <v>464</v>
      </c>
      <c r="K91" s="1">
        <v>392</v>
      </c>
      <c r="L91" s="1">
        <v>304</v>
      </c>
      <c r="M91" s="1">
        <v>80</v>
      </c>
      <c r="O91">
        <f t="shared" si="15"/>
        <v>9.3567251461988299E-2</v>
      </c>
      <c r="P91">
        <f t="shared" si="16"/>
        <v>0.33918128654970758</v>
      </c>
      <c r="Q91">
        <f t="shared" si="17"/>
        <v>0.28654970760233917</v>
      </c>
      <c r="R91">
        <f t="shared" si="18"/>
        <v>0.22222222222222221</v>
      </c>
      <c r="S91">
        <f t="shared" si="19"/>
        <v>5.8479532163742687E-2</v>
      </c>
      <c r="U91">
        <f t="shared" si="20"/>
        <v>0.22166782074974303</v>
      </c>
      <c r="V91">
        <f t="shared" si="21"/>
        <v>0.36672977582141492</v>
      </c>
      <c r="W91">
        <f t="shared" si="22"/>
        <v>0.35814222024099202</v>
      </c>
      <c r="X91">
        <f t="shared" si="23"/>
        <v>0.33423942150583869</v>
      </c>
      <c r="Y91">
        <f t="shared" si="24"/>
        <v>0.16602798032214119</v>
      </c>
      <c r="Z91" s="9">
        <f t="shared" si="25"/>
        <v>1.4468072186401297</v>
      </c>
      <c r="AA91" s="5">
        <v>33063</v>
      </c>
      <c r="AB91" s="5" t="s">
        <v>72</v>
      </c>
      <c r="AC91" s="5" t="s">
        <v>157</v>
      </c>
      <c r="AD91" s="5">
        <v>330630705</v>
      </c>
      <c r="AE91" s="5" t="s">
        <v>158</v>
      </c>
    </row>
    <row r="92" spans="1:31" x14ac:dyDescent="0.25">
      <c r="A92" s="1">
        <v>33063</v>
      </c>
      <c r="B92" s="1" t="s">
        <v>72</v>
      </c>
      <c r="C92" s="1" t="s">
        <v>159</v>
      </c>
      <c r="D92" s="1">
        <v>330630706</v>
      </c>
      <c r="E92" s="1" t="s">
        <v>160</v>
      </c>
      <c r="F92" s="1">
        <v>91</v>
      </c>
      <c r="G92" s="1">
        <v>2728</v>
      </c>
      <c r="H92" s="1">
        <f t="shared" si="14"/>
        <v>1412</v>
      </c>
      <c r="I92" s="1">
        <v>108</v>
      </c>
      <c r="J92" s="1">
        <v>460</v>
      </c>
      <c r="K92" s="1">
        <v>448</v>
      </c>
      <c r="L92" s="1">
        <v>324</v>
      </c>
      <c r="M92" s="1">
        <v>72</v>
      </c>
      <c r="O92">
        <f t="shared" si="15"/>
        <v>7.6487252124645896E-2</v>
      </c>
      <c r="P92">
        <f t="shared" si="16"/>
        <v>0.32577903682719545</v>
      </c>
      <c r="Q92">
        <f t="shared" si="17"/>
        <v>0.31728045325779036</v>
      </c>
      <c r="R92">
        <f t="shared" si="18"/>
        <v>0.22946175637393768</v>
      </c>
      <c r="S92">
        <f t="shared" si="19"/>
        <v>5.0991501416430593E-2</v>
      </c>
      <c r="U92">
        <f t="shared" si="20"/>
        <v>0.19662051602006267</v>
      </c>
      <c r="V92">
        <f t="shared" si="21"/>
        <v>0.36537289457664412</v>
      </c>
      <c r="W92">
        <f t="shared" si="22"/>
        <v>0.36422818354526526</v>
      </c>
      <c r="X92">
        <f t="shared" si="23"/>
        <v>0.33777204272841216</v>
      </c>
      <c r="Y92">
        <f t="shared" si="24"/>
        <v>0.15175561864778575</v>
      </c>
      <c r="Z92" s="9">
        <f t="shared" si="25"/>
        <v>1.4157492555181699</v>
      </c>
      <c r="AA92" s="5">
        <v>33063</v>
      </c>
      <c r="AB92" s="5" t="s">
        <v>72</v>
      </c>
      <c r="AC92" s="5" t="s">
        <v>159</v>
      </c>
      <c r="AD92" s="5">
        <v>330630706</v>
      </c>
      <c r="AE92" s="5" t="s">
        <v>160</v>
      </c>
    </row>
    <row r="93" spans="1:31" x14ac:dyDescent="0.25">
      <c r="A93" s="1">
        <v>33063</v>
      </c>
      <c r="B93" s="1" t="s">
        <v>72</v>
      </c>
      <c r="C93" s="1" t="s">
        <v>161</v>
      </c>
      <c r="D93" s="1">
        <v>330630801</v>
      </c>
      <c r="E93" s="1" t="s">
        <v>162</v>
      </c>
      <c r="F93" s="1">
        <v>92</v>
      </c>
      <c r="G93" s="1">
        <v>2636</v>
      </c>
      <c r="H93" s="1">
        <f t="shared" si="14"/>
        <v>1244</v>
      </c>
      <c r="I93" s="1">
        <v>68</v>
      </c>
      <c r="J93" s="1">
        <v>396</v>
      </c>
      <c r="K93" s="1">
        <v>432</v>
      </c>
      <c r="L93" s="1">
        <v>272</v>
      </c>
      <c r="M93" s="1">
        <v>76</v>
      </c>
      <c r="O93">
        <f t="shared" si="15"/>
        <v>5.4662379421221867E-2</v>
      </c>
      <c r="P93">
        <f t="shared" si="16"/>
        <v>0.31832797427652731</v>
      </c>
      <c r="Q93">
        <f t="shared" si="17"/>
        <v>0.34726688102893893</v>
      </c>
      <c r="R93">
        <f t="shared" si="18"/>
        <v>0.21864951768488747</v>
      </c>
      <c r="S93">
        <f t="shared" si="19"/>
        <v>6.1093247588424437E-2</v>
      </c>
      <c r="U93">
        <f t="shared" si="20"/>
        <v>0.15888055517071162</v>
      </c>
      <c r="V93">
        <f t="shared" si="21"/>
        <v>0.36438145704958125</v>
      </c>
      <c r="W93">
        <f t="shared" si="22"/>
        <v>0.36729087455286669</v>
      </c>
      <c r="X93">
        <f t="shared" si="23"/>
        <v>0.33240962725470313</v>
      </c>
      <c r="Y93">
        <f t="shared" si="24"/>
        <v>0.17077724992682664</v>
      </c>
      <c r="Z93" s="9">
        <f t="shared" si="25"/>
        <v>1.3937397639546893</v>
      </c>
      <c r="AA93" s="5">
        <v>33063</v>
      </c>
      <c r="AB93" s="5" t="s">
        <v>72</v>
      </c>
      <c r="AC93" s="5" t="s">
        <v>161</v>
      </c>
      <c r="AD93" s="5">
        <v>330630801</v>
      </c>
      <c r="AE93" s="5" t="s">
        <v>162</v>
      </c>
    </row>
    <row r="94" spans="1:31" x14ac:dyDescent="0.25">
      <c r="A94" s="1">
        <v>33063</v>
      </c>
      <c r="B94" s="1" t="s">
        <v>72</v>
      </c>
      <c r="C94" s="1" t="s">
        <v>163</v>
      </c>
      <c r="D94" s="1">
        <v>330630802</v>
      </c>
      <c r="E94" s="1" t="s">
        <v>164</v>
      </c>
      <c r="F94" s="1">
        <v>93</v>
      </c>
      <c r="G94" s="1">
        <v>2474</v>
      </c>
      <c r="H94" s="1">
        <f t="shared" si="14"/>
        <v>1208</v>
      </c>
      <c r="I94" s="1">
        <v>68</v>
      </c>
      <c r="J94" s="1">
        <v>196</v>
      </c>
      <c r="K94" s="1">
        <v>388</v>
      </c>
      <c r="L94" s="1">
        <v>400</v>
      </c>
      <c r="M94" s="1">
        <v>156</v>
      </c>
      <c r="O94">
        <f t="shared" si="15"/>
        <v>5.6291390728476824E-2</v>
      </c>
      <c r="P94">
        <f t="shared" si="16"/>
        <v>0.16225165562913907</v>
      </c>
      <c r="Q94">
        <f t="shared" si="17"/>
        <v>0.32119205298013243</v>
      </c>
      <c r="R94">
        <f t="shared" si="18"/>
        <v>0.33112582781456956</v>
      </c>
      <c r="S94">
        <f t="shared" si="19"/>
        <v>0.12913907284768211</v>
      </c>
      <c r="U94">
        <f t="shared" si="20"/>
        <v>0.1619623590940964</v>
      </c>
      <c r="V94">
        <f t="shared" si="21"/>
        <v>0.29507195113890033</v>
      </c>
      <c r="W94">
        <f t="shared" si="22"/>
        <v>0.36478296612759675</v>
      </c>
      <c r="X94">
        <f t="shared" si="23"/>
        <v>0.36597908324065503</v>
      </c>
      <c r="Y94">
        <f t="shared" si="24"/>
        <v>0.26433029628663479</v>
      </c>
      <c r="Z94" s="9">
        <f t="shared" si="25"/>
        <v>1.4521266558878834</v>
      </c>
      <c r="AA94" s="5">
        <v>33063</v>
      </c>
      <c r="AB94" s="5" t="s">
        <v>72</v>
      </c>
      <c r="AC94" s="5" t="s">
        <v>163</v>
      </c>
      <c r="AD94" s="5">
        <v>330630802</v>
      </c>
      <c r="AE94" s="5" t="s">
        <v>164</v>
      </c>
    </row>
    <row r="95" spans="1:31" x14ac:dyDescent="0.25">
      <c r="A95" s="1">
        <v>33063</v>
      </c>
      <c r="B95" s="1" t="s">
        <v>72</v>
      </c>
      <c r="C95" s="1" t="s">
        <v>165</v>
      </c>
      <c r="D95" s="1">
        <v>330630803</v>
      </c>
      <c r="E95" s="1" t="s">
        <v>166</v>
      </c>
      <c r="F95" s="1">
        <v>94</v>
      </c>
      <c r="G95" s="1">
        <v>2627</v>
      </c>
      <c r="H95" s="1">
        <f t="shared" si="14"/>
        <v>1188</v>
      </c>
      <c r="I95" s="1">
        <v>68</v>
      </c>
      <c r="J95" s="1">
        <v>268</v>
      </c>
      <c r="K95" s="1">
        <v>348</v>
      </c>
      <c r="L95" s="1">
        <v>376</v>
      </c>
      <c r="M95" s="1">
        <v>128</v>
      </c>
      <c r="O95">
        <f t="shared" si="15"/>
        <v>5.7239057239057242E-2</v>
      </c>
      <c r="P95">
        <f t="shared" si="16"/>
        <v>0.22558922558922559</v>
      </c>
      <c r="Q95">
        <f t="shared" si="17"/>
        <v>0.29292929292929293</v>
      </c>
      <c r="R95">
        <f t="shared" si="18"/>
        <v>0.3164983164983165</v>
      </c>
      <c r="S95">
        <f t="shared" si="19"/>
        <v>0.10774410774410774</v>
      </c>
      <c r="U95">
        <f t="shared" si="20"/>
        <v>0.16373339902589301</v>
      </c>
      <c r="V95">
        <f t="shared" si="21"/>
        <v>0.33591127205584559</v>
      </c>
      <c r="W95">
        <f t="shared" si="22"/>
        <v>0.35966562206358949</v>
      </c>
      <c r="X95">
        <f t="shared" si="23"/>
        <v>0.3641114865793717</v>
      </c>
      <c r="Y95">
        <f t="shared" si="24"/>
        <v>0.24005346650537085</v>
      </c>
      <c r="Z95" s="9">
        <f t="shared" si="25"/>
        <v>1.4634752462300706</v>
      </c>
      <c r="AA95" s="5">
        <v>33063</v>
      </c>
      <c r="AB95" s="5" t="s">
        <v>72</v>
      </c>
      <c r="AC95" s="5" t="s">
        <v>165</v>
      </c>
      <c r="AD95" s="5">
        <v>330630803</v>
      </c>
      <c r="AE95" s="5" t="s">
        <v>166</v>
      </c>
    </row>
    <row r="96" spans="1:31" x14ac:dyDescent="0.25">
      <c r="A96" s="1">
        <v>33063</v>
      </c>
      <c r="B96" s="1" t="s">
        <v>72</v>
      </c>
      <c r="C96" s="1" t="s">
        <v>167</v>
      </c>
      <c r="D96" s="1">
        <v>330630804</v>
      </c>
      <c r="E96" s="1" t="s">
        <v>168</v>
      </c>
      <c r="F96" s="1">
        <v>95</v>
      </c>
      <c r="G96" s="1">
        <v>2174</v>
      </c>
      <c r="H96" s="1">
        <f t="shared" si="14"/>
        <v>940</v>
      </c>
      <c r="I96" s="1">
        <v>72</v>
      </c>
      <c r="J96" s="1">
        <v>228</v>
      </c>
      <c r="K96" s="1">
        <v>312</v>
      </c>
      <c r="L96" s="1">
        <v>248</v>
      </c>
      <c r="M96" s="1">
        <v>80</v>
      </c>
      <c r="O96">
        <f t="shared" si="15"/>
        <v>7.6595744680851063E-2</v>
      </c>
      <c r="P96">
        <f t="shared" si="16"/>
        <v>0.24255319148936169</v>
      </c>
      <c r="Q96">
        <f t="shared" si="17"/>
        <v>0.33191489361702126</v>
      </c>
      <c r="R96">
        <f t="shared" si="18"/>
        <v>0.26382978723404255</v>
      </c>
      <c r="S96">
        <f t="shared" si="19"/>
        <v>8.5106382978723402E-2</v>
      </c>
      <c r="U96">
        <f t="shared" si="20"/>
        <v>0.1967908409041017</v>
      </c>
      <c r="V96">
        <f t="shared" si="21"/>
        <v>0.34358490229637323</v>
      </c>
      <c r="W96">
        <f t="shared" si="22"/>
        <v>0.36606119838917556</v>
      </c>
      <c r="X96">
        <f t="shared" si="23"/>
        <v>0.35154029788996671</v>
      </c>
      <c r="Y96">
        <f t="shared" si="24"/>
        <v>0.20968963749703556</v>
      </c>
      <c r="Z96" s="9">
        <f t="shared" si="25"/>
        <v>1.4676668769766528</v>
      </c>
      <c r="AA96" s="5">
        <v>33063</v>
      </c>
      <c r="AB96" s="5" t="s">
        <v>72</v>
      </c>
      <c r="AC96" s="5" t="s">
        <v>167</v>
      </c>
      <c r="AD96" s="5">
        <v>330630804</v>
      </c>
      <c r="AE96" s="5" t="s">
        <v>168</v>
      </c>
    </row>
    <row r="97" spans="1:31" x14ac:dyDescent="0.25">
      <c r="A97" s="1">
        <v>33063</v>
      </c>
      <c r="B97" s="1" t="s">
        <v>72</v>
      </c>
      <c r="C97" s="1" t="s">
        <v>169</v>
      </c>
      <c r="D97" s="1">
        <v>330630805</v>
      </c>
      <c r="E97" s="1" t="s">
        <v>170</v>
      </c>
      <c r="F97" s="1">
        <v>96</v>
      </c>
      <c r="G97" s="1">
        <v>2640</v>
      </c>
      <c r="H97" s="1">
        <f t="shared" si="14"/>
        <v>1304</v>
      </c>
      <c r="I97" s="1">
        <v>84</v>
      </c>
      <c r="J97" s="1">
        <v>204</v>
      </c>
      <c r="K97" s="1">
        <v>512</v>
      </c>
      <c r="L97" s="1">
        <v>388</v>
      </c>
      <c r="M97" s="1">
        <v>116</v>
      </c>
      <c r="O97">
        <f t="shared" si="15"/>
        <v>6.4417177914110432E-2</v>
      </c>
      <c r="P97">
        <f t="shared" si="16"/>
        <v>0.15644171779141106</v>
      </c>
      <c r="Q97">
        <f t="shared" si="17"/>
        <v>0.39263803680981596</v>
      </c>
      <c r="R97">
        <f t="shared" si="18"/>
        <v>0.29754601226993865</v>
      </c>
      <c r="S97">
        <f t="shared" si="19"/>
        <v>8.8957055214723926E-2</v>
      </c>
      <c r="U97">
        <f t="shared" si="20"/>
        <v>0.17665605465186804</v>
      </c>
      <c r="V97">
        <f t="shared" si="21"/>
        <v>0.29021061098393092</v>
      </c>
      <c r="W97">
        <f t="shared" si="22"/>
        <v>0.36706438967247729</v>
      </c>
      <c r="X97">
        <f t="shared" si="23"/>
        <v>0.36068123029982369</v>
      </c>
      <c r="Y97">
        <f t="shared" si="24"/>
        <v>0.2152406288037631</v>
      </c>
      <c r="Z97" s="9">
        <f t="shared" si="25"/>
        <v>1.409852914411863</v>
      </c>
      <c r="AA97" s="5">
        <v>33063</v>
      </c>
      <c r="AB97" s="5" t="s">
        <v>72</v>
      </c>
      <c r="AC97" s="5" t="s">
        <v>169</v>
      </c>
      <c r="AD97" s="5">
        <v>330630805</v>
      </c>
      <c r="AE97" s="5" t="s">
        <v>170</v>
      </c>
    </row>
    <row r="98" spans="1:31" x14ac:dyDescent="0.25">
      <c r="A98" s="1">
        <v>33063</v>
      </c>
      <c r="B98" s="1" t="s">
        <v>72</v>
      </c>
      <c r="C98" s="1" t="s">
        <v>171</v>
      </c>
      <c r="D98" s="1">
        <v>330630806</v>
      </c>
      <c r="E98" s="1" t="s">
        <v>172</v>
      </c>
      <c r="F98" s="1">
        <v>97</v>
      </c>
      <c r="G98" s="1">
        <v>2224</v>
      </c>
      <c r="H98" s="1">
        <f t="shared" si="14"/>
        <v>1044</v>
      </c>
      <c r="I98" s="1">
        <v>48</v>
      </c>
      <c r="J98" s="1">
        <v>320</v>
      </c>
      <c r="K98" s="1">
        <v>312</v>
      </c>
      <c r="L98" s="1">
        <v>240</v>
      </c>
      <c r="M98" s="1">
        <v>124</v>
      </c>
      <c r="O98">
        <f t="shared" si="15"/>
        <v>4.5977011494252873E-2</v>
      </c>
      <c r="P98">
        <f t="shared" si="16"/>
        <v>0.3065134099616858</v>
      </c>
      <c r="Q98">
        <f t="shared" si="17"/>
        <v>0.2988505747126437</v>
      </c>
      <c r="R98">
        <f t="shared" si="18"/>
        <v>0.22988505747126436</v>
      </c>
      <c r="S98">
        <f t="shared" si="19"/>
        <v>0.11877394636015326</v>
      </c>
      <c r="U98">
        <f t="shared" si="20"/>
        <v>0.14159143712803185</v>
      </c>
      <c r="V98">
        <f t="shared" si="21"/>
        <v>0.36245019851304577</v>
      </c>
      <c r="W98">
        <f t="shared" si="22"/>
        <v>0.36095518501678903</v>
      </c>
      <c r="X98">
        <f t="shared" si="23"/>
        <v>0.33797145864381439</v>
      </c>
      <c r="Y98">
        <f t="shared" si="24"/>
        <v>0.2530518363523524</v>
      </c>
      <c r="Z98" s="9">
        <f t="shared" si="25"/>
        <v>1.4560201156540336</v>
      </c>
      <c r="AA98" s="5">
        <v>33063</v>
      </c>
      <c r="AB98" s="5" t="s">
        <v>72</v>
      </c>
      <c r="AC98" s="5" t="s">
        <v>171</v>
      </c>
      <c r="AD98" s="5">
        <v>330630806</v>
      </c>
      <c r="AE98" s="5" t="s">
        <v>172</v>
      </c>
    </row>
    <row r="99" spans="1:31" x14ac:dyDescent="0.25">
      <c r="A99" s="1">
        <v>33063</v>
      </c>
      <c r="B99" s="1" t="s">
        <v>72</v>
      </c>
      <c r="C99" s="1" t="s">
        <v>173</v>
      </c>
      <c r="D99" s="1">
        <v>330630807</v>
      </c>
      <c r="E99" s="1" t="s">
        <v>174</v>
      </c>
      <c r="F99" s="1">
        <v>98</v>
      </c>
      <c r="G99" s="1">
        <v>1873</v>
      </c>
      <c r="H99" s="1">
        <f t="shared" si="14"/>
        <v>840</v>
      </c>
      <c r="I99" s="1">
        <v>56</v>
      </c>
      <c r="J99" s="1">
        <v>120</v>
      </c>
      <c r="K99" s="1">
        <v>256</v>
      </c>
      <c r="L99" s="1">
        <v>296</v>
      </c>
      <c r="M99" s="1">
        <v>112</v>
      </c>
      <c r="O99">
        <f t="shared" si="15"/>
        <v>6.6666666666666666E-2</v>
      </c>
      <c r="P99">
        <f t="shared" si="16"/>
        <v>0.14285714285714285</v>
      </c>
      <c r="Q99">
        <f t="shared" si="17"/>
        <v>0.30476190476190479</v>
      </c>
      <c r="R99">
        <f t="shared" si="18"/>
        <v>0.35238095238095241</v>
      </c>
      <c r="S99">
        <f t="shared" si="19"/>
        <v>0.13333333333333333</v>
      </c>
      <c r="U99">
        <f t="shared" si="20"/>
        <v>0.18053668007348067</v>
      </c>
      <c r="V99">
        <f t="shared" si="21"/>
        <v>0.27798716415075903</v>
      </c>
      <c r="W99">
        <f t="shared" si="22"/>
        <v>0.36212554586142381</v>
      </c>
      <c r="X99">
        <f t="shared" si="23"/>
        <v>0.36754828750468632</v>
      </c>
      <c r="Y99">
        <f t="shared" si="24"/>
        <v>0.26865373607230197</v>
      </c>
      <c r="Z99" s="9">
        <f t="shared" si="25"/>
        <v>1.4568514136626518</v>
      </c>
      <c r="AA99" s="5">
        <v>33063</v>
      </c>
      <c r="AB99" s="5" t="s">
        <v>72</v>
      </c>
      <c r="AC99" s="5" t="s">
        <v>173</v>
      </c>
      <c r="AD99" s="5">
        <v>330630807</v>
      </c>
      <c r="AE99" s="5" t="s">
        <v>174</v>
      </c>
    </row>
    <row r="100" spans="1:31" x14ac:dyDescent="0.25">
      <c r="A100" s="1">
        <v>33063</v>
      </c>
      <c r="B100" s="1" t="s">
        <v>72</v>
      </c>
      <c r="C100" s="1" t="s">
        <v>175</v>
      </c>
      <c r="D100" s="1">
        <v>330630808</v>
      </c>
      <c r="E100" s="1" t="s">
        <v>176</v>
      </c>
      <c r="F100" s="1">
        <v>99</v>
      </c>
      <c r="G100" s="1">
        <v>1971</v>
      </c>
      <c r="H100" s="1">
        <f t="shared" si="14"/>
        <v>1072</v>
      </c>
      <c r="I100" s="1">
        <v>44</v>
      </c>
      <c r="J100" s="1">
        <v>204</v>
      </c>
      <c r="K100" s="1">
        <v>268</v>
      </c>
      <c r="L100" s="1">
        <v>412</v>
      </c>
      <c r="M100" s="1">
        <v>144</v>
      </c>
      <c r="O100">
        <f t="shared" si="15"/>
        <v>4.1044776119402986E-2</v>
      </c>
      <c r="P100">
        <f t="shared" si="16"/>
        <v>0.19029850746268656</v>
      </c>
      <c r="Q100">
        <f t="shared" si="17"/>
        <v>0.25</v>
      </c>
      <c r="R100">
        <f t="shared" si="18"/>
        <v>0.38432835820895522</v>
      </c>
      <c r="S100">
        <f t="shared" si="19"/>
        <v>0.13432835820895522</v>
      </c>
      <c r="U100">
        <f t="shared" si="20"/>
        <v>0.13105973427178116</v>
      </c>
      <c r="V100">
        <f t="shared" si="21"/>
        <v>0.31573592812355622</v>
      </c>
      <c r="W100">
        <f t="shared" si="22"/>
        <v>0.34657359027997264</v>
      </c>
      <c r="X100">
        <f t="shared" si="23"/>
        <v>0.36751706419763341</v>
      </c>
      <c r="Y100">
        <f t="shared" si="24"/>
        <v>0.26965988624616</v>
      </c>
      <c r="Z100" s="9">
        <f t="shared" si="25"/>
        <v>1.4305462031191034</v>
      </c>
      <c r="AA100" s="5">
        <v>33063</v>
      </c>
      <c r="AB100" s="5" t="s">
        <v>72</v>
      </c>
      <c r="AC100" s="5" t="s">
        <v>175</v>
      </c>
      <c r="AD100" s="5">
        <v>330630808</v>
      </c>
      <c r="AE100" s="5" t="s">
        <v>176</v>
      </c>
    </row>
    <row r="101" spans="1:31" x14ac:dyDescent="0.25">
      <c r="A101" s="1">
        <v>33063</v>
      </c>
      <c r="B101" s="1" t="s">
        <v>72</v>
      </c>
      <c r="C101" s="1" t="s">
        <v>177</v>
      </c>
      <c r="D101" s="1">
        <v>330630809</v>
      </c>
      <c r="E101" s="1" t="s">
        <v>178</v>
      </c>
      <c r="F101" s="1">
        <v>100</v>
      </c>
      <c r="G101" s="1">
        <v>2973</v>
      </c>
      <c r="H101" s="1">
        <f t="shared" si="14"/>
        <v>1384</v>
      </c>
      <c r="I101" s="1">
        <v>92</v>
      </c>
      <c r="J101" s="1">
        <v>364</v>
      </c>
      <c r="K101" s="1">
        <v>440</v>
      </c>
      <c r="L101" s="1">
        <v>340</v>
      </c>
      <c r="M101" s="1">
        <v>148</v>
      </c>
      <c r="O101">
        <f t="shared" si="15"/>
        <v>6.6473988439306353E-2</v>
      </c>
      <c r="P101">
        <f t="shared" si="16"/>
        <v>0.26300578034682082</v>
      </c>
      <c r="Q101">
        <f t="shared" si="17"/>
        <v>0.31791907514450868</v>
      </c>
      <c r="R101">
        <f t="shared" si="18"/>
        <v>0.24566473988439305</v>
      </c>
      <c r="S101">
        <f t="shared" si="19"/>
        <v>0.1069364161849711</v>
      </c>
      <c r="U101">
        <f t="shared" si="20"/>
        <v>0.18020729728311333</v>
      </c>
      <c r="V101">
        <f t="shared" si="21"/>
        <v>0.35126506773762878</v>
      </c>
      <c r="W101">
        <f t="shared" si="22"/>
        <v>0.3643220376276991</v>
      </c>
      <c r="X101">
        <f t="shared" si="23"/>
        <v>0.34486109560181988</v>
      </c>
      <c r="Y101">
        <f t="shared" si="24"/>
        <v>0.23905858933323554</v>
      </c>
      <c r="Z101" s="9">
        <f t="shared" si="25"/>
        <v>1.4797140875834967</v>
      </c>
      <c r="AA101" s="5">
        <v>33063</v>
      </c>
      <c r="AB101" s="5" t="s">
        <v>72</v>
      </c>
      <c r="AC101" s="5" t="s">
        <v>177</v>
      </c>
      <c r="AD101" s="5">
        <v>330630809</v>
      </c>
      <c r="AE101" s="5" t="s">
        <v>178</v>
      </c>
    </row>
    <row r="102" spans="1:31" x14ac:dyDescent="0.25">
      <c r="A102" s="1">
        <v>33063</v>
      </c>
      <c r="B102" s="1" t="s">
        <v>72</v>
      </c>
      <c r="C102" s="1" t="s">
        <v>179</v>
      </c>
      <c r="D102" s="1">
        <v>330630901</v>
      </c>
      <c r="E102" s="1" t="s">
        <v>180</v>
      </c>
      <c r="F102" s="1">
        <v>101</v>
      </c>
      <c r="G102" s="1">
        <v>1769</v>
      </c>
      <c r="H102" s="1">
        <f t="shared" si="14"/>
        <v>708</v>
      </c>
      <c r="I102" s="1">
        <v>20</v>
      </c>
      <c r="J102" s="1">
        <v>136</v>
      </c>
      <c r="K102" s="1">
        <v>136</v>
      </c>
      <c r="L102" s="1">
        <v>268</v>
      </c>
      <c r="M102" s="1">
        <v>148</v>
      </c>
      <c r="O102">
        <f t="shared" si="15"/>
        <v>2.8248587570621469E-2</v>
      </c>
      <c r="P102">
        <f t="shared" si="16"/>
        <v>0.19209039548022599</v>
      </c>
      <c r="Q102">
        <f t="shared" si="17"/>
        <v>0.19209039548022599</v>
      </c>
      <c r="R102">
        <f t="shared" si="18"/>
        <v>0.37853107344632769</v>
      </c>
      <c r="S102">
        <f t="shared" si="19"/>
        <v>0.20903954802259886</v>
      </c>
      <c r="U102">
        <f t="shared" si="20"/>
        <v>0.10075457119038782</v>
      </c>
      <c r="V102">
        <f t="shared" si="21"/>
        <v>0.3169086614155972</v>
      </c>
      <c r="W102">
        <f t="shared" si="22"/>
        <v>0.3169086614155972</v>
      </c>
      <c r="X102">
        <f t="shared" si="23"/>
        <v>0.3677267038601798</v>
      </c>
      <c r="Y102">
        <f t="shared" si="24"/>
        <v>0.3271953521886744</v>
      </c>
      <c r="Z102" s="9">
        <f t="shared" si="25"/>
        <v>1.4294939500704364</v>
      </c>
      <c r="AA102" s="5">
        <v>33063</v>
      </c>
      <c r="AB102" s="5" t="s">
        <v>72</v>
      </c>
      <c r="AC102" s="5" t="s">
        <v>179</v>
      </c>
      <c r="AD102" s="5">
        <v>330630901</v>
      </c>
      <c r="AE102" s="5" t="s">
        <v>180</v>
      </c>
    </row>
    <row r="103" spans="1:31" x14ac:dyDescent="0.25">
      <c r="A103" s="1">
        <v>33063</v>
      </c>
      <c r="B103" s="1" t="s">
        <v>72</v>
      </c>
      <c r="C103" s="1" t="s">
        <v>181</v>
      </c>
      <c r="D103" s="1">
        <v>330630902</v>
      </c>
      <c r="E103" s="1" t="s">
        <v>182</v>
      </c>
      <c r="F103" s="1">
        <v>102</v>
      </c>
      <c r="G103" s="1">
        <v>3436</v>
      </c>
      <c r="H103" s="1">
        <f t="shared" si="14"/>
        <v>1740</v>
      </c>
      <c r="I103" s="1">
        <v>80</v>
      </c>
      <c r="J103" s="1">
        <v>252</v>
      </c>
      <c r="K103" s="1">
        <v>564</v>
      </c>
      <c r="L103" s="1">
        <v>588</v>
      </c>
      <c r="M103" s="1">
        <v>256</v>
      </c>
      <c r="O103">
        <f t="shared" si="15"/>
        <v>4.5977011494252873E-2</v>
      </c>
      <c r="P103">
        <f t="shared" si="16"/>
        <v>0.14482758620689656</v>
      </c>
      <c r="Q103">
        <f t="shared" si="17"/>
        <v>0.32413793103448274</v>
      </c>
      <c r="R103">
        <f t="shared" si="18"/>
        <v>0.33793103448275863</v>
      </c>
      <c r="S103">
        <f t="shared" si="19"/>
        <v>0.14712643678160919</v>
      </c>
      <c r="U103">
        <f t="shared" si="20"/>
        <v>0.14159143712803185</v>
      </c>
      <c r="V103">
        <f t="shared" si="21"/>
        <v>0.2798374993009668</v>
      </c>
      <c r="W103">
        <f t="shared" si="22"/>
        <v>0.36516930078202925</v>
      </c>
      <c r="X103">
        <f t="shared" si="23"/>
        <v>0.36662592255991339</v>
      </c>
      <c r="Y103">
        <f t="shared" si="24"/>
        <v>0.2819623647233489</v>
      </c>
      <c r="Z103" s="9">
        <f t="shared" si="25"/>
        <v>1.4351865244942901</v>
      </c>
      <c r="AA103" s="5">
        <v>33063</v>
      </c>
      <c r="AB103" s="5" t="s">
        <v>72</v>
      </c>
      <c r="AC103" s="5" t="s">
        <v>181</v>
      </c>
      <c r="AD103" s="5">
        <v>330630902</v>
      </c>
      <c r="AE103" s="5" t="s">
        <v>182</v>
      </c>
    </row>
    <row r="104" spans="1:31" x14ac:dyDescent="0.25">
      <c r="A104" s="1">
        <v>33063</v>
      </c>
      <c r="B104" s="1" t="s">
        <v>72</v>
      </c>
      <c r="C104" s="1" t="s">
        <v>183</v>
      </c>
      <c r="D104" s="1">
        <v>330630903</v>
      </c>
      <c r="E104" s="1" t="s">
        <v>184</v>
      </c>
      <c r="F104" s="1">
        <v>103</v>
      </c>
      <c r="G104" s="1">
        <v>3355</v>
      </c>
      <c r="H104" s="1">
        <f t="shared" si="14"/>
        <v>1428</v>
      </c>
      <c r="I104" s="1">
        <v>112</v>
      </c>
      <c r="J104" s="1">
        <v>436</v>
      </c>
      <c r="K104" s="1">
        <v>428</v>
      </c>
      <c r="L104" s="1">
        <v>332</v>
      </c>
      <c r="M104" s="1">
        <v>120</v>
      </c>
      <c r="O104">
        <f t="shared" si="15"/>
        <v>7.8431372549019607E-2</v>
      </c>
      <c r="P104">
        <f t="shared" si="16"/>
        <v>0.30532212885154064</v>
      </c>
      <c r="Q104">
        <f t="shared" si="17"/>
        <v>0.29971988795518206</v>
      </c>
      <c r="R104">
        <f t="shared" si="18"/>
        <v>0.23249299719887956</v>
      </c>
      <c r="S104">
        <f t="shared" si="19"/>
        <v>8.4033613445378158E-2</v>
      </c>
      <c r="U104">
        <f t="shared" si="20"/>
        <v>0.19964951149838708</v>
      </c>
      <c r="V104">
        <f t="shared" si="21"/>
        <v>0.36223047913446499</v>
      </c>
      <c r="W104">
        <f t="shared" si="22"/>
        <v>0.3611345752464914</v>
      </c>
      <c r="X104">
        <f t="shared" si="23"/>
        <v>0.33918291159829811</v>
      </c>
      <c r="Y104">
        <f t="shared" si="24"/>
        <v>0.20811247059810789</v>
      </c>
      <c r="Z104" s="9">
        <f t="shared" si="25"/>
        <v>1.4703099480757496</v>
      </c>
      <c r="AA104" s="5">
        <v>33063</v>
      </c>
      <c r="AB104" s="5" t="s">
        <v>72</v>
      </c>
      <c r="AC104" s="5" t="s">
        <v>183</v>
      </c>
      <c r="AD104" s="5">
        <v>330630903</v>
      </c>
      <c r="AE104" s="5" t="s">
        <v>184</v>
      </c>
    </row>
    <row r="105" spans="1:31" x14ac:dyDescent="0.25">
      <c r="A105" s="1">
        <v>33063</v>
      </c>
      <c r="B105" s="1" t="s">
        <v>72</v>
      </c>
      <c r="C105" s="1" t="s">
        <v>185</v>
      </c>
      <c r="D105" s="1">
        <v>330630904</v>
      </c>
      <c r="E105" s="1" t="s">
        <v>186</v>
      </c>
      <c r="F105" s="1">
        <v>104</v>
      </c>
      <c r="G105" s="1">
        <v>2893</v>
      </c>
      <c r="H105" s="1">
        <f t="shared" si="14"/>
        <v>1404</v>
      </c>
      <c r="I105" s="1">
        <v>96</v>
      </c>
      <c r="J105" s="1">
        <v>304</v>
      </c>
      <c r="K105" s="1">
        <v>488</v>
      </c>
      <c r="L105" s="1">
        <v>388</v>
      </c>
      <c r="M105" s="1">
        <v>128</v>
      </c>
      <c r="O105">
        <f t="shared" si="15"/>
        <v>6.8376068376068383E-2</v>
      </c>
      <c r="P105">
        <f t="shared" si="16"/>
        <v>0.21652421652421652</v>
      </c>
      <c r="Q105">
        <f t="shared" si="17"/>
        <v>0.3475783475783476</v>
      </c>
      <c r="R105">
        <f t="shared" si="18"/>
        <v>0.27635327635327633</v>
      </c>
      <c r="S105">
        <f t="shared" si="19"/>
        <v>9.1168091168091173E-2</v>
      </c>
      <c r="U105">
        <f t="shared" si="20"/>
        <v>0.18343469354652447</v>
      </c>
      <c r="V105">
        <f t="shared" si="21"/>
        <v>0.33129350177106731</v>
      </c>
      <c r="W105">
        <f t="shared" si="22"/>
        <v>0.36730869460221743</v>
      </c>
      <c r="X105">
        <f t="shared" si="23"/>
        <v>0.35541110758222466</v>
      </c>
      <c r="Y105">
        <f t="shared" si="24"/>
        <v>0.21835216598665658</v>
      </c>
      <c r="Z105" s="9">
        <f t="shared" si="25"/>
        <v>1.4558001634886903</v>
      </c>
      <c r="AA105" s="5">
        <v>33063</v>
      </c>
      <c r="AB105" s="5" t="s">
        <v>72</v>
      </c>
      <c r="AC105" s="5" t="s">
        <v>185</v>
      </c>
      <c r="AD105" s="5">
        <v>330630904</v>
      </c>
      <c r="AE105" s="5" t="s">
        <v>186</v>
      </c>
    </row>
    <row r="106" spans="1:31" x14ac:dyDescent="0.25">
      <c r="A106" s="1">
        <v>33063</v>
      </c>
      <c r="B106" s="1" t="s">
        <v>72</v>
      </c>
      <c r="C106" s="1" t="s">
        <v>187</v>
      </c>
      <c r="D106" s="1">
        <v>330630905</v>
      </c>
      <c r="E106" s="1" t="s">
        <v>188</v>
      </c>
      <c r="F106" s="1">
        <v>105</v>
      </c>
      <c r="G106" s="1">
        <v>2367</v>
      </c>
      <c r="H106" s="1">
        <f t="shared" si="14"/>
        <v>1080</v>
      </c>
      <c r="I106" s="1">
        <v>56</v>
      </c>
      <c r="J106" s="1">
        <v>248</v>
      </c>
      <c r="K106" s="1">
        <v>400</v>
      </c>
      <c r="L106" s="1">
        <v>268</v>
      </c>
      <c r="M106" s="1">
        <v>108</v>
      </c>
      <c r="O106">
        <f t="shared" si="15"/>
        <v>5.185185185185185E-2</v>
      </c>
      <c r="P106">
        <f t="shared" si="16"/>
        <v>0.22962962962962963</v>
      </c>
      <c r="Q106">
        <f t="shared" si="17"/>
        <v>0.37037037037037035</v>
      </c>
      <c r="R106">
        <f t="shared" si="18"/>
        <v>0.24814814814814815</v>
      </c>
      <c r="S106">
        <f t="shared" si="19"/>
        <v>0.1</v>
      </c>
      <c r="U106">
        <f t="shared" si="20"/>
        <v>0.15344853633838379</v>
      </c>
      <c r="V106">
        <f t="shared" si="21"/>
        <v>0.33785122068556872</v>
      </c>
      <c r="W106">
        <f t="shared" si="22"/>
        <v>0.36787102704084568</v>
      </c>
      <c r="X106">
        <f t="shared" si="23"/>
        <v>0.3458513546433199</v>
      </c>
      <c r="Y106">
        <f t="shared" si="24"/>
        <v>0.23025850929940461</v>
      </c>
      <c r="Z106" s="9">
        <f t="shared" si="25"/>
        <v>1.4352806480075229</v>
      </c>
      <c r="AA106" s="5">
        <v>33063</v>
      </c>
      <c r="AB106" s="5" t="s">
        <v>72</v>
      </c>
      <c r="AC106" s="5" t="s">
        <v>187</v>
      </c>
      <c r="AD106" s="5">
        <v>330630905</v>
      </c>
      <c r="AE106" s="5" t="s">
        <v>188</v>
      </c>
    </row>
    <row r="107" spans="1:31" x14ac:dyDescent="0.25">
      <c r="A107" s="1">
        <v>33063</v>
      </c>
      <c r="B107" s="1" t="s">
        <v>72</v>
      </c>
      <c r="C107" s="1" t="s">
        <v>189</v>
      </c>
      <c r="D107" s="1">
        <v>330631001</v>
      </c>
      <c r="E107" s="1" t="s">
        <v>190</v>
      </c>
      <c r="F107" s="1">
        <v>106</v>
      </c>
      <c r="G107" s="1">
        <v>3355</v>
      </c>
      <c r="H107" s="1">
        <f t="shared" si="14"/>
        <v>1632</v>
      </c>
      <c r="I107" s="1">
        <v>116</v>
      </c>
      <c r="J107" s="1">
        <v>372</v>
      </c>
      <c r="K107" s="1">
        <v>428</v>
      </c>
      <c r="L107" s="1">
        <v>536</v>
      </c>
      <c r="M107" s="1">
        <v>180</v>
      </c>
      <c r="O107">
        <f t="shared" si="15"/>
        <v>7.1078431372549017E-2</v>
      </c>
      <c r="P107">
        <f t="shared" si="16"/>
        <v>0.22794117647058823</v>
      </c>
      <c r="Q107">
        <f t="shared" si="17"/>
        <v>0.26225490196078433</v>
      </c>
      <c r="R107">
        <f t="shared" si="18"/>
        <v>0.32843137254901961</v>
      </c>
      <c r="S107">
        <f t="shared" si="19"/>
        <v>0.11029411764705882</v>
      </c>
      <c r="U107">
        <f t="shared" si="20"/>
        <v>0.18792933575517878</v>
      </c>
      <c r="V107">
        <f t="shared" si="21"/>
        <v>0.33704925087336818</v>
      </c>
      <c r="W107">
        <f t="shared" si="22"/>
        <v>0.35101201562211115</v>
      </c>
      <c r="X107">
        <f t="shared" si="23"/>
        <v>0.36568448082533223</v>
      </c>
      <c r="Y107">
        <f t="shared" si="24"/>
        <v>0.24315492845226197</v>
      </c>
      <c r="Z107" s="9">
        <f t="shared" si="25"/>
        <v>1.4848300115282524</v>
      </c>
      <c r="AA107" s="5">
        <v>33063</v>
      </c>
      <c r="AB107" s="5" t="s">
        <v>72</v>
      </c>
      <c r="AC107" s="5" t="s">
        <v>189</v>
      </c>
      <c r="AD107" s="5">
        <v>330631001</v>
      </c>
      <c r="AE107" s="5" t="s">
        <v>190</v>
      </c>
    </row>
    <row r="108" spans="1:31" x14ac:dyDescent="0.25">
      <c r="A108" s="1">
        <v>33063</v>
      </c>
      <c r="B108" s="1" t="s">
        <v>72</v>
      </c>
      <c r="C108" s="1" t="s">
        <v>191</v>
      </c>
      <c r="D108" s="1">
        <v>330631002</v>
      </c>
      <c r="E108" s="1" t="s">
        <v>192</v>
      </c>
      <c r="F108" s="1">
        <v>107</v>
      </c>
      <c r="G108" s="1">
        <v>1330</v>
      </c>
      <c r="H108" s="1">
        <f t="shared" si="14"/>
        <v>648</v>
      </c>
      <c r="I108" s="1">
        <v>24</v>
      </c>
      <c r="J108" s="1">
        <v>164</v>
      </c>
      <c r="K108" s="1">
        <v>220</v>
      </c>
      <c r="L108" s="1">
        <v>168</v>
      </c>
      <c r="M108" s="1">
        <v>72</v>
      </c>
      <c r="O108">
        <f t="shared" si="15"/>
        <v>3.7037037037037035E-2</v>
      </c>
      <c r="P108">
        <f t="shared" si="16"/>
        <v>0.25308641975308643</v>
      </c>
      <c r="Q108">
        <f t="shared" si="17"/>
        <v>0.33950617283950618</v>
      </c>
      <c r="R108">
        <f t="shared" si="18"/>
        <v>0.25925925925925924</v>
      </c>
      <c r="S108">
        <f t="shared" si="19"/>
        <v>0.1111111111111111</v>
      </c>
      <c r="U108">
        <f t="shared" si="20"/>
        <v>0.1220680320742344</v>
      </c>
      <c r="V108">
        <f t="shared" si="21"/>
        <v>0.34774688277562427</v>
      </c>
      <c r="W108">
        <f t="shared" si="22"/>
        <v>0.36675600771601991</v>
      </c>
      <c r="X108">
        <f t="shared" si="23"/>
        <v>0.3499810006904856</v>
      </c>
      <c r="Y108">
        <f t="shared" si="24"/>
        <v>0.24413606414846883</v>
      </c>
      <c r="Z108" s="9">
        <f t="shared" si="25"/>
        <v>1.4306879874048331</v>
      </c>
      <c r="AA108" s="5">
        <v>33063</v>
      </c>
      <c r="AB108" s="5" t="s">
        <v>72</v>
      </c>
      <c r="AC108" s="5" t="s">
        <v>191</v>
      </c>
      <c r="AD108" s="5">
        <v>330631002</v>
      </c>
      <c r="AE108" s="5" t="s">
        <v>192</v>
      </c>
    </row>
    <row r="109" spans="1:31" x14ac:dyDescent="0.25">
      <c r="A109" s="1">
        <v>33063</v>
      </c>
      <c r="B109" s="1" t="s">
        <v>72</v>
      </c>
      <c r="C109" s="1" t="s">
        <v>193</v>
      </c>
      <c r="D109" s="1">
        <v>330631003</v>
      </c>
      <c r="E109" s="1" t="s">
        <v>194</v>
      </c>
      <c r="F109" s="1">
        <v>108</v>
      </c>
      <c r="G109" s="1">
        <v>3189</v>
      </c>
      <c r="H109" s="1">
        <f t="shared" si="14"/>
        <v>1452</v>
      </c>
      <c r="I109" s="1">
        <v>72</v>
      </c>
      <c r="J109" s="1">
        <v>296</v>
      </c>
      <c r="K109" s="1">
        <v>508</v>
      </c>
      <c r="L109" s="1">
        <v>416</v>
      </c>
      <c r="M109" s="1">
        <v>160</v>
      </c>
      <c r="O109">
        <f t="shared" si="15"/>
        <v>4.9586776859504134E-2</v>
      </c>
      <c r="P109">
        <f t="shared" si="16"/>
        <v>0.20385674931129477</v>
      </c>
      <c r="Q109">
        <f t="shared" si="17"/>
        <v>0.34986225895316803</v>
      </c>
      <c r="R109">
        <f t="shared" si="18"/>
        <v>0.28650137741046833</v>
      </c>
      <c r="S109">
        <f t="shared" si="19"/>
        <v>0.11019283746556474</v>
      </c>
      <c r="U109">
        <f t="shared" si="20"/>
        <v>0.14896021866291004</v>
      </c>
      <c r="V109">
        <f t="shared" si="21"/>
        <v>0.32420108219969807</v>
      </c>
      <c r="W109">
        <f t="shared" si="22"/>
        <v>0.36743085391568864</v>
      </c>
      <c r="X109">
        <f t="shared" si="23"/>
        <v>0.3581301411924015</v>
      </c>
      <c r="Y109">
        <f t="shared" si="24"/>
        <v>0.24303287935547266</v>
      </c>
      <c r="Z109" s="9">
        <f t="shared" si="25"/>
        <v>1.4417551753261708</v>
      </c>
      <c r="AA109" s="5">
        <v>33063</v>
      </c>
      <c r="AB109" s="5" t="s">
        <v>72</v>
      </c>
      <c r="AC109" s="5" t="s">
        <v>193</v>
      </c>
      <c r="AD109" s="5">
        <v>330631003</v>
      </c>
      <c r="AE109" s="5" t="s">
        <v>194</v>
      </c>
    </row>
    <row r="110" spans="1:31" x14ac:dyDescent="0.25">
      <c r="A110" s="1">
        <v>33063</v>
      </c>
      <c r="B110" s="1" t="s">
        <v>72</v>
      </c>
      <c r="C110" s="1" t="s">
        <v>195</v>
      </c>
      <c r="D110" s="1">
        <v>330631004</v>
      </c>
      <c r="E110" s="1" t="s">
        <v>196</v>
      </c>
      <c r="F110" s="1">
        <v>109</v>
      </c>
      <c r="G110" s="1">
        <v>3979</v>
      </c>
      <c r="H110" s="1">
        <f t="shared" si="14"/>
        <v>1844</v>
      </c>
      <c r="I110" s="1">
        <v>84</v>
      </c>
      <c r="J110" s="1">
        <v>472</v>
      </c>
      <c r="K110" s="1">
        <v>616</v>
      </c>
      <c r="L110" s="1">
        <v>468</v>
      </c>
      <c r="M110" s="1">
        <v>204</v>
      </c>
      <c r="O110">
        <f t="shared" si="15"/>
        <v>4.5553145336225599E-2</v>
      </c>
      <c r="P110">
        <f t="shared" si="16"/>
        <v>0.2559652928416486</v>
      </c>
      <c r="Q110">
        <f t="shared" si="17"/>
        <v>0.33405639913232105</v>
      </c>
      <c r="R110">
        <f t="shared" si="18"/>
        <v>0.25379609544468545</v>
      </c>
      <c r="S110">
        <f t="shared" si="19"/>
        <v>0.11062906724511931</v>
      </c>
      <c r="U110">
        <f t="shared" si="20"/>
        <v>0.14070799937253306</v>
      </c>
      <c r="V110">
        <f t="shared" si="21"/>
        <v>0.3488073392335273</v>
      </c>
      <c r="W110">
        <f t="shared" si="22"/>
        <v>0.36627461572621467</v>
      </c>
      <c r="X110">
        <f t="shared" si="23"/>
        <v>0.34801132464049983</v>
      </c>
      <c r="Y110">
        <f t="shared" si="24"/>
        <v>0.2435579022210162</v>
      </c>
      <c r="Z110" s="9">
        <f t="shared" si="25"/>
        <v>1.4473591811937909</v>
      </c>
      <c r="AA110" s="5">
        <v>33063</v>
      </c>
      <c r="AB110" s="5" t="s">
        <v>72</v>
      </c>
      <c r="AC110" s="5" t="s">
        <v>195</v>
      </c>
      <c r="AD110" s="5">
        <v>330631004</v>
      </c>
      <c r="AE110" s="5" t="s">
        <v>196</v>
      </c>
    </row>
    <row r="111" spans="1:31" x14ac:dyDescent="0.25">
      <c r="A111" s="1">
        <v>33063</v>
      </c>
      <c r="B111" s="1" t="s">
        <v>72</v>
      </c>
      <c r="C111" s="1" t="s">
        <v>197</v>
      </c>
      <c r="D111" s="1">
        <v>330631005</v>
      </c>
      <c r="E111" s="1" t="s">
        <v>198</v>
      </c>
      <c r="F111" s="1">
        <v>110</v>
      </c>
      <c r="G111" s="1">
        <v>2512</v>
      </c>
      <c r="H111" s="1">
        <f t="shared" si="14"/>
        <v>1176</v>
      </c>
      <c r="I111" s="1">
        <v>64</v>
      </c>
      <c r="J111" s="1">
        <v>244</v>
      </c>
      <c r="K111" s="1">
        <v>324</v>
      </c>
      <c r="L111" s="1">
        <v>428</v>
      </c>
      <c r="M111" s="1">
        <v>116</v>
      </c>
      <c r="O111">
        <f t="shared" si="15"/>
        <v>5.4421768707482991E-2</v>
      </c>
      <c r="P111">
        <f t="shared" si="16"/>
        <v>0.20748299319727892</v>
      </c>
      <c r="Q111">
        <f t="shared" si="17"/>
        <v>0.27551020408163263</v>
      </c>
      <c r="R111">
        <f t="shared" si="18"/>
        <v>0.36394557823129253</v>
      </c>
      <c r="S111">
        <f t="shared" si="19"/>
        <v>9.8639455782312924E-2</v>
      </c>
      <c r="U111">
        <f t="shared" si="20"/>
        <v>0.15842128136592654</v>
      </c>
      <c r="V111">
        <f t="shared" si="21"/>
        <v>0.32630972820778092</v>
      </c>
      <c r="W111">
        <f t="shared" si="22"/>
        <v>0.35516863818355671</v>
      </c>
      <c r="X111">
        <f t="shared" si="23"/>
        <v>0.36785833271365637</v>
      </c>
      <c r="Y111">
        <f t="shared" si="24"/>
        <v>0.22847698701773478</v>
      </c>
      <c r="Z111" s="9">
        <f t="shared" si="25"/>
        <v>1.4362349674886554</v>
      </c>
      <c r="AA111" s="5">
        <v>33063</v>
      </c>
      <c r="AB111" s="5" t="s">
        <v>72</v>
      </c>
      <c r="AC111" s="5" t="s">
        <v>197</v>
      </c>
      <c r="AD111" s="5">
        <v>330631005</v>
      </c>
      <c r="AE111" s="5" t="s">
        <v>198</v>
      </c>
    </row>
    <row r="112" spans="1:31" x14ac:dyDescent="0.25">
      <c r="A112" s="1">
        <v>33063</v>
      </c>
      <c r="B112" s="1" t="s">
        <v>72</v>
      </c>
      <c r="C112" s="1" t="s">
        <v>199</v>
      </c>
      <c r="D112" s="1">
        <v>330631006</v>
      </c>
      <c r="E112" s="1" t="s">
        <v>200</v>
      </c>
      <c r="F112" s="1">
        <v>111</v>
      </c>
      <c r="G112" s="1">
        <v>2456</v>
      </c>
      <c r="H112" s="1">
        <f t="shared" si="14"/>
        <v>1028</v>
      </c>
      <c r="I112" s="1">
        <v>112</v>
      </c>
      <c r="J112" s="1">
        <v>276</v>
      </c>
      <c r="K112" s="1">
        <v>296</v>
      </c>
      <c r="L112" s="1">
        <v>256</v>
      </c>
      <c r="M112" s="1">
        <v>88</v>
      </c>
      <c r="O112">
        <f t="shared" si="15"/>
        <v>0.10894941634241245</v>
      </c>
      <c r="P112">
        <f t="shared" si="16"/>
        <v>0.26848249027237353</v>
      </c>
      <c r="Q112">
        <f t="shared" si="17"/>
        <v>0.28793774319066145</v>
      </c>
      <c r="R112">
        <f t="shared" si="18"/>
        <v>0.24902723735408561</v>
      </c>
      <c r="S112">
        <f t="shared" si="19"/>
        <v>8.5603112840466927E-2</v>
      </c>
      <c r="U112">
        <f t="shared" si="20"/>
        <v>0.24152686417183053</v>
      </c>
      <c r="V112">
        <f t="shared" si="21"/>
        <v>0.35304630755081423</v>
      </c>
      <c r="W112">
        <f t="shared" si="22"/>
        <v>0.35848565519508835</v>
      </c>
      <c r="X112">
        <f t="shared" si="23"/>
        <v>0.3461959225613816</v>
      </c>
      <c r="Y112">
        <f t="shared" si="24"/>
        <v>0.21041533032611631</v>
      </c>
      <c r="Z112" s="9">
        <f t="shared" si="25"/>
        <v>1.5096700798052309</v>
      </c>
      <c r="AA112" s="5">
        <v>33063</v>
      </c>
      <c r="AB112" s="5" t="s">
        <v>72</v>
      </c>
      <c r="AC112" s="5" t="s">
        <v>199</v>
      </c>
      <c r="AD112" s="5">
        <v>330631006</v>
      </c>
      <c r="AE112" s="5" t="s">
        <v>200</v>
      </c>
    </row>
    <row r="113" spans="1:31" x14ac:dyDescent="0.25">
      <c r="A113" s="1">
        <v>33063</v>
      </c>
      <c r="B113" s="1" t="s">
        <v>72</v>
      </c>
      <c r="C113" s="1" t="s">
        <v>201</v>
      </c>
      <c r="D113" s="1">
        <v>330631101</v>
      </c>
      <c r="E113" s="1" t="s">
        <v>202</v>
      </c>
      <c r="F113" s="1">
        <v>112</v>
      </c>
      <c r="G113" s="1">
        <v>2470</v>
      </c>
      <c r="H113" s="1">
        <f t="shared" si="14"/>
        <v>1344</v>
      </c>
      <c r="I113" s="1">
        <v>100</v>
      </c>
      <c r="J113" s="1">
        <v>188</v>
      </c>
      <c r="K113" s="1">
        <v>328</v>
      </c>
      <c r="L113" s="1">
        <v>372</v>
      </c>
      <c r="M113" s="1">
        <v>356</v>
      </c>
      <c r="O113">
        <f t="shared" si="15"/>
        <v>7.4404761904761904E-2</v>
      </c>
      <c r="P113">
        <f t="shared" si="16"/>
        <v>0.13988095238095238</v>
      </c>
      <c r="Q113">
        <f t="shared" si="17"/>
        <v>0.24404761904761904</v>
      </c>
      <c r="R113">
        <f t="shared" si="18"/>
        <v>0.2767857142857143</v>
      </c>
      <c r="S113">
        <f t="shared" si="19"/>
        <v>0.26488095238095238</v>
      </c>
      <c r="U113">
        <f t="shared" si="20"/>
        <v>0.19332108148028301</v>
      </c>
      <c r="V113">
        <f t="shared" si="21"/>
        <v>0.27514073582707693</v>
      </c>
      <c r="W113">
        <f t="shared" si="22"/>
        <v>0.34420278821819639</v>
      </c>
      <c r="X113">
        <f t="shared" si="23"/>
        <v>0.35553447920632503</v>
      </c>
      <c r="Y113">
        <f t="shared" si="24"/>
        <v>0.35188766765049023</v>
      </c>
      <c r="Z113" s="9">
        <f t="shared" si="25"/>
        <v>1.5200867523823716</v>
      </c>
      <c r="AA113" s="5">
        <v>33063</v>
      </c>
      <c r="AB113" s="5" t="s">
        <v>72</v>
      </c>
      <c r="AC113" s="5" t="s">
        <v>201</v>
      </c>
      <c r="AD113" s="5">
        <v>330631101</v>
      </c>
      <c r="AE113" s="5" t="s">
        <v>202</v>
      </c>
    </row>
    <row r="114" spans="1:31" x14ac:dyDescent="0.25">
      <c r="A114" s="1">
        <v>33063</v>
      </c>
      <c r="B114" s="1" t="s">
        <v>72</v>
      </c>
      <c r="C114" s="1" t="s">
        <v>203</v>
      </c>
      <c r="D114" s="1">
        <v>330631102</v>
      </c>
      <c r="E114" s="1" t="s">
        <v>204</v>
      </c>
      <c r="F114" s="1">
        <v>113</v>
      </c>
      <c r="G114" s="1">
        <v>2362</v>
      </c>
      <c r="H114" s="1">
        <f t="shared" si="14"/>
        <v>860</v>
      </c>
      <c r="I114" s="1">
        <v>52</v>
      </c>
      <c r="J114" s="1">
        <v>148</v>
      </c>
      <c r="K114" s="1">
        <v>232</v>
      </c>
      <c r="L114" s="1">
        <v>232</v>
      </c>
      <c r="M114" s="1">
        <v>196</v>
      </c>
      <c r="O114">
        <f t="shared" si="15"/>
        <v>6.0465116279069767E-2</v>
      </c>
      <c r="P114">
        <f t="shared" si="16"/>
        <v>0.17209302325581396</v>
      </c>
      <c r="Q114">
        <f t="shared" si="17"/>
        <v>0.26976744186046514</v>
      </c>
      <c r="R114">
        <f t="shared" si="18"/>
        <v>0.26976744186046514</v>
      </c>
      <c r="S114">
        <f t="shared" si="19"/>
        <v>0.22790697674418606</v>
      </c>
      <c r="U114">
        <f t="shared" si="20"/>
        <v>0.169646291714696</v>
      </c>
      <c r="V114">
        <f t="shared" si="21"/>
        <v>0.30283555475761498</v>
      </c>
      <c r="W114">
        <f t="shared" si="22"/>
        <v>0.35344795823121916</v>
      </c>
      <c r="X114">
        <f t="shared" si="23"/>
        <v>0.35344795823121916</v>
      </c>
      <c r="Y114">
        <f t="shared" si="24"/>
        <v>0.33703287800388271</v>
      </c>
      <c r="Z114" s="9">
        <f t="shared" si="25"/>
        <v>1.516410640938632</v>
      </c>
      <c r="AA114" s="5">
        <v>33063</v>
      </c>
      <c r="AB114" s="5" t="s">
        <v>72</v>
      </c>
      <c r="AC114" s="5" t="s">
        <v>203</v>
      </c>
      <c r="AD114" s="5">
        <v>330631102</v>
      </c>
      <c r="AE114" s="5" t="s">
        <v>204</v>
      </c>
    </row>
    <row r="115" spans="1:31" x14ac:dyDescent="0.25">
      <c r="A115" s="1">
        <v>33063</v>
      </c>
      <c r="B115" s="1" t="s">
        <v>72</v>
      </c>
      <c r="C115" s="1" t="s">
        <v>205</v>
      </c>
      <c r="D115" s="1">
        <v>330631103</v>
      </c>
      <c r="E115" s="1" t="s">
        <v>206</v>
      </c>
      <c r="F115" s="1">
        <v>114</v>
      </c>
      <c r="G115" s="1">
        <v>2239</v>
      </c>
      <c r="H115" s="1">
        <f t="shared" si="14"/>
        <v>876</v>
      </c>
      <c r="I115" s="1">
        <v>44</v>
      </c>
      <c r="J115" s="1">
        <v>212</v>
      </c>
      <c r="K115" s="1">
        <v>232</v>
      </c>
      <c r="L115" s="1">
        <v>208</v>
      </c>
      <c r="M115" s="1">
        <v>180</v>
      </c>
      <c r="O115">
        <f t="shared" si="15"/>
        <v>5.0228310502283102E-2</v>
      </c>
      <c r="P115">
        <f t="shared" si="16"/>
        <v>0.24200913242009131</v>
      </c>
      <c r="Q115">
        <f t="shared" si="17"/>
        <v>0.26484018264840181</v>
      </c>
      <c r="R115">
        <f t="shared" si="18"/>
        <v>0.23744292237442921</v>
      </c>
      <c r="S115">
        <f t="shared" si="19"/>
        <v>0.20547945205479451</v>
      </c>
      <c r="U115">
        <f t="shared" si="20"/>
        <v>0.15024173985022571</v>
      </c>
      <c r="V115">
        <f t="shared" si="21"/>
        <v>0.34335767242927895</v>
      </c>
      <c r="W115">
        <f t="shared" si="22"/>
        <v>0.35187427268340055</v>
      </c>
      <c r="X115">
        <f t="shared" si="23"/>
        <v>0.34140208485946949</v>
      </c>
      <c r="Y115">
        <f t="shared" si="24"/>
        <v>0.32515258357113308</v>
      </c>
      <c r="Z115" s="9">
        <f t="shared" si="25"/>
        <v>1.5120283533935077</v>
      </c>
      <c r="AA115" s="5">
        <v>33063</v>
      </c>
      <c r="AB115" s="5" t="s">
        <v>72</v>
      </c>
      <c r="AC115" s="5" t="s">
        <v>205</v>
      </c>
      <c r="AD115" s="5">
        <v>330631103</v>
      </c>
      <c r="AE115" s="5" t="s">
        <v>206</v>
      </c>
    </row>
    <row r="116" spans="1:31" x14ac:dyDescent="0.25">
      <c r="A116" s="1">
        <v>33063</v>
      </c>
      <c r="B116" s="1" t="s">
        <v>72</v>
      </c>
      <c r="C116" s="1" t="s">
        <v>207</v>
      </c>
      <c r="D116" s="1">
        <v>330631104</v>
      </c>
      <c r="E116" s="1" t="s">
        <v>208</v>
      </c>
      <c r="F116" s="1">
        <v>115</v>
      </c>
      <c r="G116" s="1">
        <v>2820</v>
      </c>
      <c r="H116" s="1">
        <f t="shared" si="14"/>
        <v>1324</v>
      </c>
      <c r="I116" s="1">
        <v>84</v>
      </c>
      <c r="J116" s="1">
        <v>120</v>
      </c>
      <c r="K116" s="1">
        <v>380</v>
      </c>
      <c r="L116" s="1">
        <v>428</v>
      </c>
      <c r="M116" s="1">
        <v>312</v>
      </c>
      <c r="O116">
        <f t="shared" si="15"/>
        <v>6.3444108761329304E-2</v>
      </c>
      <c r="P116">
        <f t="shared" si="16"/>
        <v>9.0634441087613288E-2</v>
      </c>
      <c r="Q116">
        <f t="shared" si="17"/>
        <v>0.28700906344410876</v>
      </c>
      <c r="R116">
        <f t="shared" si="18"/>
        <v>0.32326283987915405</v>
      </c>
      <c r="S116">
        <f t="shared" si="19"/>
        <v>0.23564954682779457</v>
      </c>
      <c r="U116">
        <f t="shared" si="20"/>
        <v>0.17495321658829738</v>
      </c>
      <c r="V116">
        <f t="shared" si="21"/>
        <v>0.21760613236086773</v>
      </c>
      <c r="W116">
        <f t="shared" si="22"/>
        <v>0.35825661921078428</v>
      </c>
      <c r="X116">
        <f t="shared" si="23"/>
        <v>0.36505734404205975</v>
      </c>
      <c r="Y116">
        <f t="shared" si="24"/>
        <v>0.34061010512876966</v>
      </c>
      <c r="Z116" s="9">
        <f t="shared" si="25"/>
        <v>1.4564834173307788</v>
      </c>
      <c r="AA116" s="5">
        <v>33063</v>
      </c>
      <c r="AB116" s="5" t="s">
        <v>72</v>
      </c>
      <c r="AC116" s="5" t="s">
        <v>207</v>
      </c>
      <c r="AD116" s="5">
        <v>330631104</v>
      </c>
      <c r="AE116" s="5" t="s">
        <v>208</v>
      </c>
    </row>
    <row r="117" spans="1:31" x14ac:dyDescent="0.25">
      <c r="A117" s="1">
        <v>33063</v>
      </c>
      <c r="B117" s="1" t="s">
        <v>72</v>
      </c>
      <c r="C117" s="1" t="s">
        <v>209</v>
      </c>
      <c r="D117" s="1">
        <v>330631105</v>
      </c>
      <c r="E117" s="1" t="s">
        <v>210</v>
      </c>
      <c r="F117" s="1">
        <v>116</v>
      </c>
      <c r="G117" s="1">
        <v>2164</v>
      </c>
      <c r="H117" s="1">
        <f t="shared" si="14"/>
        <v>908</v>
      </c>
      <c r="I117" s="1">
        <v>40</v>
      </c>
      <c r="J117" s="1">
        <v>144</v>
      </c>
      <c r="K117" s="1">
        <v>256</v>
      </c>
      <c r="L117" s="1">
        <v>304</v>
      </c>
      <c r="M117" s="1">
        <v>164</v>
      </c>
      <c r="O117">
        <f t="shared" si="15"/>
        <v>4.405286343612335E-2</v>
      </c>
      <c r="P117">
        <f t="shared" si="16"/>
        <v>0.15859030837004406</v>
      </c>
      <c r="Q117">
        <f t="shared" si="17"/>
        <v>0.28193832599118945</v>
      </c>
      <c r="R117">
        <f t="shared" si="18"/>
        <v>0.33480176211453744</v>
      </c>
      <c r="S117">
        <f t="shared" si="19"/>
        <v>0.18061674008810572</v>
      </c>
      <c r="U117">
        <f t="shared" si="20"/>
        <v>0.13754911561618313</v>
      </c>
      <c r="V117">
        <f t="shared" si="21"/>
        <v>0.29203312266480413</v>
      </c>
      <c r="W117">
        <f t="shared" si="22"/>
        <v>0.35695279199907831</v>
      </c>
      <c r="X117">
        <f t="shared" si="23"/>
        <v>0.36634567166002396</v>
      </c>
      <c r="Y117">
        <f t="shared" si="24"/>
        <v>0.30910350652802154</v>
      </c>
      <c r="Z117" s="9">
        <f t="shared" si="25"/>
        <v>1.4619842084681109</v>
      </c>
      <c r="AA117" s="5">
        <v>33063</v>
      </c>
      <c r="AB117" s="5" t="s">
        <v>72</v>
      </c>
      <c r="AC117" s="5" t="s">
        <v>209</v>
      </c>
      <c r="AD117" s="5">
        <v>330631105</v>
      </c>
      <c r="AE117" s="5" t="s">
        <v>210</v>
      </c>
    </row>
    <row r="118" spans="1:31" x14ac:dyDescent="0.25">
      <c r="A118" s="1">
        <v>33063</v>
      </c>
      <c r="B118" s="1" t="s">
        <v>72</v>
      </c>
      <c r="C118" s="1" t="s">
        <v>211</v>
      </c>
      <c r="D118" s="1">
        <v>330631106</v>
      </c>
      <c r="E118" s="1" t="s">
        <v>212</v>
      </c>
      <c r="F118" s="1">
        <v>117</v>
      </c>
      <c r="G118" s="1">
        <v>2782</v>
      </c>
      <c r="H118" s="1">
        <f t="shared" si="14"/>
        <v>928</v>
      </c>
      <c r="I118" s="1">
        <v>36</v>
      </c>
      <c r="J118" s="1">
        <v>188</v>
      </c>
      <c r="K118" s="1">
        <v>168</v>
      </c>
      <c r="L118" s="1">
        <v>292</v>
      </c>
      <c r="M118" s="1">
        <v>244</v>
      </c>
      <c r="O118">
        <f t="shared" si="15"/>
        <v>3.8793103448275863E-2</v>
      </c>
      <c r="P118">
        <f t="shared" si="16"/>
        <v>0.20258620689655171</v>
      </c>
      <c r="Q118">
        <f t="shared" si="17"/>
        <v>0.18103448275862069</v>
      </c>
      <c r="R118">
        <f t="shared" si="18"/>
        <v>0.31465517241379309</v>
      </c>
      <c r="S118">
        <f t="shared" si="19"/>
        <v>0.26293103448275862</v>
      </c>
      <c r="U118">
        <f t="shared" si="20"/>
        <v>0.12605868598694317</v>
      </c>
      <c r="V118">
        <f t="shared" si="21"/>
        <v>0.32344706546527507</v>
      </c>
      <c r="W118">
        <f t="shared" si="22"/>
        <v>0.30940019673311875</v>
      </c>
      <c r="X118">
        <f t="shared" si="23"/>
        <v>0.36382883158537965</v>
      </c>
      <c r="Y118">
        <f t="shared" si="24"/>
        <v>0.35123997395290052</v>
      </c>
      <c r="Z118" s="9">
        <f t="shared" si="25"/>
        <v>1.4739747537236174</v>
      </c>
      <c r="AA118" s="5">
        <v>33063</v>
      </c>
      <c r="AB118" s="5" t="s">
        <v>72</v>
      </c>
      <c r="AC118" s="5" t="s">
        <v>211</v>
      </c>
      <c r="AD118" s="5">
        <v>330631106</v>
      </c>
      <c r="AE118" s="5" t="s">
        <v>212</v>
      </c>
    </row>
    <row r="119" spans="1:31" x14ac:dyDescent="0.25">
      <c r="A119" s="1">
        <v>33063</v>
      </c>
      <c r="B119" s="1" t="s">
        <v>72</v>
      </c>
      <c r="C119" s="1" t="s">
        <v>213</v>
      </c>
      <c r="D119" s="1">
        <v>330631107</v>
      </c>
      <c r="E119" s="1" t="s">
        <v>214</v>
      </c>
      <c r="F119" s="1">
        <v>118</v>
      </c>
      <c r="G119" s="1">
        <v>2029</v>
      </c>
      <c r="H119" s="1">
        <f t="shared" si="14"/>
        <v>564</v>
      </c>
      <c r="I119" s="1">
        <v>28</v>
      </c>
      <c r="J119" s="1">
        <v>92</v>
      </c>
      <c r="K119" s="1">
        <v>164</v>
      </c>
      <c r="L119" s="1">
        <v>152</v>
      </c>
      <c r="M119" s="1">
        <v>128</v>
      </c>
      <c r="O119">
        <f t="shared" si="15"/>
        <v>4.9645390070921988E-2</v>
      </c>
      <c r="P119">
        <f t="shared" si="16"/>
        <v>0.16312056737588654</v>
      </c>
      <c r="Q119">
        <f t="shared" si="17"/>
        <v>0.29078014184397161</v>
      </c>
      <c r="R119">
        <f t="shared" si="18"/>
        <v>0.26950354609929078</v>
      </c>
      <c r="S119">
        <f t="shared" si="19"/>
        <v>0.22695035460992907</v>
      </c>
      <c r="U119">
        <f t="shared" si="20"/>
        <v>0.14907764673234034</v>
      </c>
      <c r="V119">
        <f t="shared" si="21"/>
        <v>0.29578092561934349</v>
      </c>
      <c r="W119">
        <f t="shared" si="22"/>
        <v>0.35916809057183174</v>
      </c>
      <c r="X119">
        <f t="shared" si="23"/>
        <v>0.35336596996289177</v>
      </c>
      <c r="Y119">
        <f t="shared" si="24"/>
        <v>0.33657281987595838</v>
      </c>
      <c r="Z119" s="9">
        <f t="shared" si="25"/>
        <v>1.4939654527623656</v>
      </c>
      <c r="AA119" s="5">
        <v>33063</v>
      </c>
      <c r="AB119" s="5" t="s">
        <v>72</v>
      </c>
      <c r="AC119" s="5" t="s">
        <v>213</v>
      </c>
      <c r="AD119" s="5">
        <v>330631107</v>
      </c>
      <c r="AE119" s="5" t="s">
        <v>214</v>
      </c>
    </row>
    <row r="120" spans="1:31" x14ac:dyDescent="0.25">
      <c r="A120" s="1">
        <v>33063</v>
      </c>
      <c r="B120" s="1" t="s">
        <v>72</v>
      </c>
      <c r="C120" s="1" t="s">
        <v>215</v>
      </c>
      <c r="D120" s="1">
        <v>330631108</v>
      </c>
      <c r="E120" s="1" t="s">
        <v>216</v>
      </c>
      <c r="F120" s="1">
        <v>119</v>
      </c>
      <c r="G120" s="1">
        <v>2294</v>
      </c>
      <c r="H120" s="1">
        <f t="shared" si="14"/>
        <v>940</v>
      </c>
      <c r="I120" s="1">
        <v>52</v>
      </c>
      <c r="J120" s="1">
        <v>124</v>
      </c>
      <c r="K120" s="1">
        <v>264</v>
      </c>
      <c r="L120" s="1">
        <v>300</v>
      </c>
      <c r="M120" s="1">
        <v>200</v>
      </c>
      <c r="O120">
        <f t="shared" si="15"/>
        <v>5.5319148936170209E-2</v>
      </c>
      <c r="P120">
        <f t="shared" si="16"/>
        <v>0.13191489361702127</v>
      </c>
      <c r="Q120">
        <f t="shared" si="17"/>
        <v>0.28085106382978725</v>
      </c>
      <c r="R120">
        <f t="shared" si="18"/>
        <v>0.31914893617021278</v>
      </c>
      <c r="S120">
        <f t="shared" si="19"/>
        <v>0.21276595744680851</v>
      </c>
      <c r="U120">
        <f t="shared" si="20"/>
        <v>0.1601288086675493</v>
      </c>
      <c r="V120">
        <f t="shared" si="21"/>
        <v>0.26720658552948678</v>
      </c>
      <c r="W120">
        <f t="shared" si="22"/>
        <v>0.35666140833944854</v>
      </c>
      <c r="X120">
        <f t="shared" si="23"/>
        <v>0.36449917040676022</v>
      </c>
      <c r="Y120">
        <f t="shared" si="24"/>
        <v>0.32926861887574743</v>
      </c>
      <c r="Z120" s="9">
        <f t="shared" si="25"/>
        <v>1.4777645918189923</v>
      </c>
      <c r="AA120" s="5">
        <v>33063</v>
      </c>
      <c r="AB120" s="5" t="s">
        <v>72</v>
      </c>
      <c r="AC120" s="5" t="s">
        <v>215</v>
      </c>
      <c r="AD120" s="5">
        <v>330631108</v>
      </c>
      <c r="AE120" s="5" t="s">
        <v>216</v>
      </c>
    </row>
    <row r="121" spans="1:31" x14ac:dyDescent="0.25">
      <c r="A121" s="1">
        <v>33063</v>
      </c>
      <c r="B121" s="1" t="s">
        <v>72</v>
      </c>
      <c r="C121" s="1" t="s">
        <v>217</v>
      </c>
      <c r="D121" s="1">
        <v>330631201</v>
      </c>
      <c r="E121" s="1" t="s">
        <v>218</v>
      </c>
      <c r="F121" s="1">
        <v>120</v>
      </c>
      <c r="G121" s="1">
        <v>2697</v>
      </c>
      <c r="H121" s="1">
        <f t="shared" si="14"/>
        <v>1072</v>
      </c>
      <c r="I121" s="1">
        <v>56</v>
      </c>
      <c r="J121" s="1">
        <v>452</v>
      </c>
      <c r="K121" s="1">
        <v>256</v>
      </c>
      <c r="L121" s="1">
        <v>224</v>
      </c>
      <c r="M121" s="1">
        <v>84</v>
      </c>
      <c r="O121">
        <f t="shared" si="15"/>
        <v>5.2238805970149252E-2</v>
      </c>
      <c r="P121">
        <f t="shared" si="16"/>
        <v>0.42164179104477612</v>
      </c>
      <c r="Q121">
        <f t="shared" si="17"/>
        <v>0.23880597014925373</v>
      </c>
      <c r="R121">
        <f t="shared" si="18"/>
        <v>0.20895522388059701</v>
      </c>
      <c r="S121">
        <f t="shared" si="19"/>
        <v>7.8358208955223885E-2</v>
      </c>
      <c r="U121">
        <f t="shared" si="20"/>
        <v>0.15420528027066557</v>
      </c>
      <c r="V121">
        <f t="shared" si="21"/>
        <v>0.36412949732549377</v>
      </c>
      <c r="W121">
        <f t="shared" si="22"/>
        <v>0.34199496051371575</v>
      </c>
      <c r="X121">
        <f t="shared" si="23"/>
        <v>0.3271476724904463</v>
      </c>
      <c r="Y121">
        <f t="shared" si="24"/>
        <v>0.19953640074080636</v>
      </c>
      <c r="Z121" s="9">
        <f t="shared" si="25"/>
        <v>1.3870138113411277</v>
      </c>
      <c r="AA121" s="5">
        <v>33063</v>
      </c>
      <c r="AB121" s="5" t="s">
        <v>72</v>
      </c>
      <c r="AC121" s="5" t="s">
        <v>217</v>
      </c>
      <c r="AD121" s="5">
        <v>330631201</v>
      </c>
      <c r="AE121" s="5" t="s">
        <v>218</v>
      </c>
    </row>
    <row r="122" spans="1:31" x14ac:dyDescent="0.25">
      <c r="A122" s="1">
        <v>33063</v>
      </c>
      <c r="B122" s="1" t="s">
        <v>72</v>
      </c>
      <c r="C122" s="1" t="s">
        <v>219</v>
      </c>
      <c r="D122" s="1">
        <v>330631202</v>
      </c>
      <c r="E122" s="1" t="s">
        <v>220</v>
      </c>
      <c r="F122" s="1">
        <v>121</v>
      </c>
      <c r="G122" s="1">
        <v>2572</v>
      </c>
      <c r="H122" s="1">
        <f t="shared" si="14"/>
        <v>916</v>
      </c>
      <c r="I122" s="1">
        <v>68</v>
      </c>
      <c r="J122" s="1">
        <v>360</v>
      </c>
      <c r="K122" s="1">
        <v>252</v>
      </c>
      <c r="L122" s="1">
        <v>192</v>
      </c>
      <c r="M122" s="1">
        <v>44</v>
      </c>
      <c r="O122">
        <f t="shared" si="15"/>
        <v>7.4235807860262015E-2</v>
      </c>
      <c r="P122">
        <f t="shared" si="16"/>
        <v>0.3930131004366812</v>
      </c>
      <c r="Q122">
        <f t="shared" si="17"/>
        <v>0.27510917030567683</v>
      </c>
      <c r="R122">
        <f t="shared" si="18"/>
        <v>0.20960698689956331</v>
      </c>
      <c r="S122">
        <f t="shared" si="19"/>
        <v>4.8034934497816595E-2</v>
      </c>
      <c r="U122">
        <f t="shared" si="20"/>
        <v>0.19305086118544279</v>
      </c>
      <c r="V122">
        <f t="shared" si="21"/>
        <v>0.36703978161640927</v>
      </c>
      <c r="W122">
        <f t="shared" si="22"/>
        <v>0.35505239502729496</v>
      </c>
      <c r="X122">
        <f t="shared" si="23"/>
        <v>0.32751531723591587</v>
      </c>
      <c r="Y122">
        <f t="shared" si="24"/>
        <v>0.14582573815857885</v>
      </c>
      <c r="Z122" s="9">
        <f t="shared" si="25"/>
        <v>1.3884840932236415</v>
      </c>
      <c r="AA122" s="5">
        <v>33063</v>
      </c>
      <c r="AB122" s="5" t="s">
        <v>72</v>
      </c>
      <c r="AC122" s="5" t="s">
        <v>219</v>
      </c>
      <c r="AD122" s="5">
        <v>330631202</v>
      </c>
      <c r="AE122" s="5" t="s">
        <v>220</v>
      </c>
    </row>
    <row r="123" spans="1:31" x14ac:dyDescent="0.25">
      <c r="A123" s="1">
        <v>33063</v>
      </c>
      <c r="B123" s="1" t="s">
        <v>72</v>
      </c>
      <c r="C123" s="1" t="s">
        <v>221</v>
      </c>
      <c r="D123" s="1">
        <v>330631203</v>
      </c>
      <c r="E123" s="1" t="s">
        <v>222</v>
      </c>
      <c r="F123" s="1">
        <v>122</v>
      </c>
      <c r="G123" s="1">
        <v>2217</v>
      </c>
      <c r="H123" s="1">
        <f t="shared" si="14"/>
        <v>944</v>
      </c>
      <c r="I123" s="1">
        <v>76</v>
      </c>
      <c r="J123" s="1">
        <v>276</v>
      </c>
      <c r="K123" s="1">
        <v>260</v>
      </c>
      <c r="L123" s="1">
        <v>236</v>
      </c>
      <c r="M123" s="1">
        <v>96</v>
      </c>
      <c r="O123">
        <f t="shared" si="15"/>
        <v>8.050847457627118E-2</v>
      </c>
      <c r="P123">
        <f t="shared" si="16"/>
        <v>0.2923728813559322</v>
      </c>
      <c r="Q123">
        <f t="shared" si="17"/>
        <v>0.27542372881355931</v>
      </c>
      <c r="R123">
        <f t="shared" si="18"/>
        <v>0.25</v>
      </c>
      <c r="S123">
        <f t="shared" si="19"/>
        <v>0.10169491525423729</v>
      </c>
      <c r="U123">
        <f t="shared" si="20"/>
        <v>0.20283247326832299</v>
      </c>
      <c r="V123">
        <f t="shared" si="21"/>
        <v>0.35953832936252628</v>
      </c>
      <c r="W123">
        <f t="shared" si="22"/>
        <v>0.35514362196376376</v>
      </c>
      <c r="X123">
        <f t="shared" si="23"/>
        <v>0.34657359027997264</v>
      </c>
      <c r="Y123">
        <f t="shared" si="24"/>
        <v>0.23245199742484723</v>
      </c>
      <c r="Z123" s="9">
        <f t="shared" si="25"/>
        <v>1.496540012299433</v>
      </c>
      <c r="AA123" s="5">
        <v>33063</v>
      </c>
      <c r="AB123" s="5" t="s">
        <v>72</v>
      </c>
      <c r="AC123" s="5" t="s">
        <v>221</v>
      </c>
      <c r="AD123" s="5">
        <v>330631203</v>
      </c>
      <c r="AE123" s="5" t="s">
        <v>222</v>
      </c>
    </row>
    <row r="124" spans="1:31" x14ac:dyDescent="0.25">
      <c r="A124" s="1">
        <v>33063</v>
      </c>
      <c r="B124" s="1" t="s">
        <v>72</v>
      </c>
      <c r="C124" s="1" t="s">
        <v>223</v>
      </c>
      <c r="D124" s="1">
        <v>330631204</v>
      </c>
      <c r="E124" s="1" t="s">
        <v>224</v>
      </c>
      <c r="F124" s="1">
        <v>123</v>
      </c>
      <c r="G124" s="1">
        <v>2480</v>
      </c>
      <c r="H124" s="1">
        <f t="shared" si="14"/>
        <v>944</v>
      </c>
      <c r="I124" s="1">
        <v>51</v>
      </c>
      <c r="J124" s="1">
        <v>211</v>
      </c>
      <c r="K124" s="1">
        <v>316</v>
      </c>
      <c r="L124" s="1">
        <v>243</v>
      </c>
      <c r="M124" s="1">
        <v>123</v>
      </c>
      <c r="O124">
        <f t="shared" si="15"/>
        <v>5.4025423728813561E-2</v>
      </c>
      <c r="P124">
        <f t="shared" si="16"/>
        <v>0.22351694915254236</v>
      </c>
      <c r="Q124">
        <f t="shared" si="17"/>
        <v>0.3347457627118644</v>
      </c>
      <c r="R124">
        <f t="shared" si="18"/>
        <v>0.25741525423728812</v>
      </c>
      <c r="S124">
        <f t="shared" si="19"/>
        <v>0.13029661016949154</v>
      </c>
      <c r="U124">
        <f t="shared" si="20"/>
        <v>0.15766242288610161</v>
      </c>
      <c r="V124">
        <f t="shared" si="21"/>
        <v>0.33488829967505362</v>
      </c>
      <c r="W124">
        <f t="shared" si="22"/>
        <v>0.36634039089884957</v>
      </c>
      <c r="X124">
        <f t="shared" si="23"/>
        <v>0.34932916063729169</v>
      </c>
      <c r="Y124">
        <f t="shared" si="24"/>
        <v>0.26553690966640808</v>
      </c>
      <c r="Z124" s="9">
        <f t="shared" si="25"/>
        <v>1.4737571837637047</v>
      </c>
      <c r="AA124" s="5">
        <v>33063</v>
      </c>
      <c r="AB124" s="5" t="s">
        <v>72</v>
      </c>
      <c r="AC124" s="5" t="s">
        <v>223</v>
      </c>
      <c r="AD124" s="5">
        <v>330631204</v>
      </c>
      <c r="AE124" s="5" t="s">
        <v>224</v>
      </c>
    </row>
    <row r="125" spans="1:31" x14ac:dyDescent="0.25">
      <c r="A125" s="1">
        <v>33063</v>
      </c>
      <c r="B125" s="1" t="s">
        <v>72</v>
      </c>
      <c r="C125" s="1" t="s">
        <v>225</v>
      </c>
      <c r="D125" s="1">
        <v>330631205</v>
      </c>
      <c r="E125" s="1" t="s">
        <v>226</v>
      </c>
      <c r="F125" s="1">
        <v>124</v>
      </c>
      <c r="G125" s="1">
        <v>2308</v>
      </c>
      <c r="H125" s="1">
        <f t="shared" si="14"/>
        <v>1080</v>
      </c>
      <c r="I125" s="1">
        <v>60</v>
      </c>
      <c r="J125" s="1">
        <v>184</v>
      </c>
      <c r="K125" s="1">
        <v>288</v>
      </c>
      <c r="L125" s="1">
        <v>272</v>
      </c>
      <c r="M125" s="1">
        <v>276</v>
      </c>
      <c r="O125">
        <f t="shared" si="15"/>
        <v>5.5555555555555552E-2</v>
      </c>
      <c r="P125">
        <f t="shared" si="16"/>
        <v>0.17037037037037037</v>
      </c>
      <c r="Q125">
        <f t="shared" si="17"/>
        <v>0.26666666666666666</v>
      </c>
      <c r="R125">
        <f t="shared" si="18"/>
        <v>0.25185185185185183</v>
      </c>
      <c r="S125">
        <f t="shared" si="19"/>
        <v>0.25555555555555554</v>
      </c>
      <c r="U125">
        <f t="shared" si="20"/>
        <v>0.16057620877200912</v>
      </c>
      <c r="V125">
        <f t="shared" si="21"/>
        <v>0.30151816990898839</v>
      </c>
      <c r="W125">
        <f t="shared" si="22"/>
        <v>0.35246822399528521</v>
      </c>
      <c r="X125">
        <f t="shared" si="23"/>
        <v>0.34728210837005274</v>
      </c>
      <c r="Y125">
        <f t="shared" si="24"/>
        <v>0.3486583939025073</v>
      </c>
      <c r="Z125" s="9">
        <f t="shared" si="25"/>
        <v>1.5105031049488429</v>
      </c>
      <c r="AA125" s="5">
        <v>33063</v>
      </c>
      <c r="AB125" s="5" t="s">
        <v>72</v>
      </c>
      <c r="AC125" s="5" t="s">
        <v>225</v>
      </c>
      <c r="AD125" s="5">
        <v>330631205</v>
      </c>
      <c r="AE125" s="5" t="s">
        <v>226</v>
      </c>
    </row>
    <row r="126" spans="1:31" x14ac:dyDescent="0.25">
      <c r="A126" s="1">
        <v>33063</v>
      </c>
      <c r="B126" s="1" t="s">
        <v>72</v>
      </c>
      <c r="C126" s="1" t="s">
        <v>227</v>
      </c>
      <c r="D126" s="1">
        <v>330631206</v>
      </c>
      <c r="E126" s="1" t="s">
        <v>228</v>
      </c>
      <c r="F126" s="1">
        <v>125</v>
      </c>
      <c r="G126" s="1">
        <v>2053</v>
      </c>
      <c r="H126" s="1">
        <f t="shared" si="14"/>
        <v>948</v>
      </c>
      <c r="I126" s="1">
        <v>40</v>
      </c>
      <c r="J126" s="1">
        <v>172</v>
      </c>
      <c r="K126" s="1">
        <v>344</v>
      </c>
      <c r="L126" s="1">
        <v>280</v>
      </c>
      <c r="M126" s="1">
        <v>112</v>
      </c>
      <c r="O126">
        <f t="shared" si="15"/>
        <v>4.2194092827004218E-2</v>
      </c>
      <c r="P126">
        <f t="shared" si="16"/>
        <v>0.18143459915611815</v>
      </c>
      <c r="Q126">
        <f t="shared" si="17"/>
        <v>0.3628691983122363</v>
      </c>
      <c r="R126">
        <f t="shared" si="18"/>
        <v>0.29535864978902954</v>
      </c>
      <c r="S126">
        <f t="shared" si="19"/>
        <v>0.11814345991561181</v>
      </c>
      <c r="U126">
        <f t="shared" si="20"/>
        <v>0.1335643480228306</v>
      </c>
      <c r="V126">
        <f t="shared" si="21"/>
        <v>0.30968346453159262</v>
      </c>
      <c r="W126">
        <f t="shared" si="22"/>
        <v>0.36784516734101108</v>
      </c>
      <c r="X126">
        <f t="shared" si="23"/>
        <v>0.36020904192406772</v>
      </c>
      <c r="Y126">
        <f t="shared" si="24"/>
        <v>0.25233737412184792</v>
      </c>
      <c r="Z126" s="9">
        <f t="shared" si="25"/>
        <v>1.42363939594135</v>
      </c>
      <c r="AA126" s="5">
        <v>33063</v>
      </c>
      <c r="AB126" s="5" t="s">
        <v>72</v>
      </c>
      <c r="AC126" s="5" t="s">
        <v>227</v>
      </c>
      <c r="AD126" s="5">
        <v>330631206</v>
      </c>
      <c r="AE126" s="5" t="s">
        <v>228</v>
      </c>
    </row>
    <row r="127" spans="1:31" x14ac:dyDescent="0.25">
      <c r="A127" s="1">
        <v>33063</v>
      </c>
      <c r="B127" s="1" t="s">
        <v>72</v>
      </c>
      <c r="C127" s="1" t="s">
        <v>229</v>
      </c>
      <c r="D127" s="1">
        <v>330631207</v>
      </c>
      <c r="E127" s="1" t="s">
        <v>230</v>
      </c>
      <c r="F127" s="1">
        <v>126</v>
      </c>
      <c r="G127" s="1">
        <v>2217</v>
      </c>
      <c r="H127" s="1">
        <f t="shared" si="14"/>
        <v>904</v>
      </c>
      <c r="I127" s="1">
        <v>64</v>
      </c>
      <c r="J127" s="1">
        <v>148</v>
      </c>
      <c r="K127" s="1">
        <v>256</v>
      </c>
      <c r="L127" s="1">
        <v>272</v>
      </c>
      <c r="M127" s="1">
        <v>164</v>
      </c>
      <c r="O127">
        <f t="shared" si="15"/>
        <v>7.0796460176991149E-2</v>
      </c>
      <c r="P127">
        <f t="shared" si="16"/>
        <v>0.16371681415929204</v>
      </c>
      <c r="Q127">
        <f t="shared" si="17"/>
        <v>0.2831858407079646</v>
      </c>
      <c r="R127">
        <f t="shared" si="18"/>
        <v>0.30088495575221241</v>
      </c>
      <c r="S127">
        <f t="shared" si="19"/>
        <v>0.18141592920353983</v>
      </c>
      <c r="U127">
        <f t="shared" si="20"/>
        <v>0.18746522315274369</v>
      </c>
      <c r="V127">
        <f t="shared" si="21"/>
        <v>0.29626474427096583</v>
      </c>
      <c r="W127">
        <f t="shared" si="22"/>
        <v>0.3572819584885279</v>
      </c>
      <c r="X127">
        <f t="shared" si="23"/>
        <v>0.36137104424132821</v>
      </c>
      <c r="Y127">
        <f t="shared" si="24"/>
        <v>0.30967026652781904</v>
      </c>
      <c r="Z127" s="9">
        <f t="shared" si="25"/>
        <v>1.5120532366813848</v>
      </c>
      <c r="AA127" s="5">
        <v>33063</v>
      </c>
      <c r="AB127" s="5" t="s">
        <v>72</v>
      </c>
      <c r="AC127" s="5" t="s">
        <v>229</v>
      </c>
      <c r="AD127" s="5">
        <v>330631207</v>
      </c>
      <c r="AE127" s="5" t="s">
        <v>230</v>
      </c>
    </row>
    <row r="128" spans="1:31" x14ac:dyDescent="0.25">
      <c r="A128" s="1">
        <v>33063</v>
      </c>
      <c r="B128" s="1" t="s">
        <v>72</v>
      </c>
      <c r="C128" s="1" t="s">
        <v>231</v>
      </c>
      <c r="D128" s="1">
        <v>330631208</v>
      </c>
      <c r="E128" s="1" t="s">
        <v>232</v>
      </c>
      <c r="F128" s="1">
        <v>127</v>
      </c>
      <c r="G128" s="1">
        <v>2717</v>
      </c>
      <c r="H128" s="1">
        <f t="shared" si="14"/>
        <v>1252</v>
      </c>
      <c r="I128" s="1">
        <v>76</v>
      </c>
      <c r="J128" s="1">
        <v>236</v>
      </c>
      <c r="K128" s="1">
        <v>356</v>
      </c>
      <c r="L128" s="1">
        <v>420</v>
      </c>
      <c r="M128" s="1">
        <v>164</v>
      </c>
      <c r="O128">
        <f t="shared" si="15"/>
        <v>6.070287539936102E-2</v>
      </c>
      <c r="P128">
        <f t="shared" si="16"/>
        <v>0.18849840255591055</v>
      </c>
      <c r="Q128">
        <f t="shared" si="17"/>
        <v>0.28434504792332266</v>
      </c>
      <c r="R128">
        <f t="shared" si="18"/>
        <v>0.33546325878594252</v>
      </c>
      <c r="S128">
        <f t="shared" si="19"/>
        <v>0.13099041533546327</v>
      </c>
      <c r="U128">
        <f t="shared" si="20"/>
        <v>0.17007514382140748</v>
      </c>
      <c r="V128">
        <f t="shared" si="21"/>
        <v>0.31454082764035651</v>
      </c>
      <c r="W128">
        <f t="shared" si="22"/>
        <v>0.3575828979294351</v>
      </c>
      <c r="X128">
        <f t="shared" si="23"/>
        <v>0.366407342620371</v>
      </c>
      <c r="Y128">
        <f t="shared" si="24"/>
        <v>0.26625519513504686</v>
      </c>
      <c r="Z128" s="9">
        <f t="shared" si="25"/>
        <v>1.4748614071466171</v>
      </c>
      <c r="AA128" s="5">
        <v>33063</v>
      </c>
      <c r="AB128" s="5" t="s">
        <v>72</v>
      </c>
      <c r="AC128" s="5" t="s">
        <v>231</v>
      </c>
      <c r="AD128" s="5">
        <v>330631208</v>
      </c>
      <c r="AE128" s="5" t="s">
        <v>232</v>
      </c>
    </row>
    <row r="129" spans="1:31" x14ac:dyDescent="0.25">
      <c r="A129" s="1">
        <v>33063</v>
      </c>
      <c r="B129" s="1" t="s">
        <v>72</v>
      </c>
      <c r="C129" s="1" t="s">
        <v>233</v>
      </c>
      <c r="D129" s="1">
        <v>330631209</v>
      </c>
      <c r="E129" s="1" t="s">
        <v>234</v>
      </c>
      <c r="F129" s="1">
        <v>128</v>
      </c>
      <c r="G129" s="1">
        <v>2705</v>
      </c>
      <c r="H129" s="1">
        <f t="shared" si="14"/>
        <v>1060</v>
      </c>
      <c r="I129" s="1">
        <v>28</v>
      </c>
      <c r="J129" s="1">
        <v>168</v>
      </c>
      <c r="K129" s="1">
        <v>276</v>
      </c>
      <c r="L129" s="1">
        <v>364</v>
      </c>
      <c r="M129" s="1">
        <v>224</v>
      </c>
      <c r="O129">
        <f t="shared" si="15"/>
        <v>2.6415094339622643E-2</v>
      </c>
      <c r="P129">
        <f t="shared" si="16"/>
        <v>0.15849056603773584</v>
      </c>
      <c r="Q129">
        <f t="shared" si="17"/>
        <v>0.26037735849056604</v>
      </c>
      <c r="R129">
        <f t="shared" si="18"/>
        <v>0.34339622641509432</v>
      </c>
      <c r="S129">
        <f t="shared" si="19"/>
        <v>0.21132075471698114</v>
      </c>
      <c r="U129">
        <f t="shared" si="20"/>
        <v>9.5987689579307034E-2</v>
      </c>
      <c r="V129">
        <f t="shared" si="21"/>
        <v>0.29194916499441459</v>
      </c>
      <c r="W129">
        <f t="shared" si="22"/>
        <v>0.35036984594656012</v>
      </c>
      <c r="X129">
        <f t="shared" si="23"/>
        <v>0.36704603423287874</v>
      </c>
      <c r="Y129">
        <f t="shared" si="24"/>
        <v>0.3284723606568305</v>
      </c>
      <c r="Z129" s="9">
        <f t="shared" si="25"/>
        <v>1.4338250954099909</v>
      </c>
      <c r="AA129" s="5">
        <v>33063</v>
      </c>
      <c r="AB129" s="5" t="s">
        <v>72</v>
      </c>
      <c r="AC129" s="5" t="s">
        <v>233</v>
      </c>
      <c r="AD129" s="5">
        <v>330631209</v>
      </c>
      <c r="AE129" s="5" t="s">
        <v>234</v>
      </c>
    </row>
    <row r="130" spans="1:31" x14ac:dyDescent="0.25">
      <c r="A130" s="1">
        <v>33063</v>
      </c>
      <c r="B130" s="1" t="s">
        <v>72</v>
      </c>
      <c r="C130" s="1" t="s">
        <v>235</v>
      </c>
      <c r="D130" s="1">
        <v>330631301</v>
      </c>
      <c r="E130" s="1" t="s">
        <v>236</v>
      </c>
      <c r="F130" s="1">
        <v>129</v>
      </c>
      <c r="G130" s="1">
        <v>2135</v>
      </c>
      <c r="H130" s="1">
        <f t="shared" si="14"/>
        <v>1112</v>
      </c>
      <c r="I130" s="1">
        <v>52</v>
      </c>
      <c r="J130" s="1">
        <v>68</v>
      </c>
      <c r="K130" s="1">
        <v>248</v>
      </c>
      <c r="L130" s="1">
        <v>428</v>
      </c>
      <c r="M130" s="1">
        <v>316</v>
      </c>
      <c r="O130">
        <f t="shared" si="15"/>
        <v>4.6762589928057555E-2</v>
      </c>
      <c r="P130">
        <f t="shared" si="16"/>
        <v>6.1151079136690649E-2</v>
      </c>
      <c r="Q130">
        <f t="shared" si="17"/>
        <v>0.22302158273381295</v>
      </c>
      <c r="R130">
        <f t="shared" si="18"/>
        <v>0.38489208633093525</v>
      </c>
      <c r="S130">
        <f t="shared" si="19"/>
        <v>0.28417266187050361</v>
      </c>
      <c r="U130">
        <f t="shared" si="20"/>
        <v>0.14321846342078526</v>
      </c>
      <c r="V130">
        <f t="shared" si="21"/>
        <v>0.17088105066109768</v>
      </c>
      <c r="W130">
        <f t="shared" si="22"/>
        <v>0.33464092509361087</v>
      </c>
      <c r="X130">
        <f t="shared" si="23"/>
        <v>0.36749199236501512</v>
      </c>
      <c r="Y130">
        <f t="shared" si="24"/>
        <v>0.35753844473620733</v>
      </c>
      <c r="Z130" s="9">
        <f t="shared" si="25"/>
        <v>1.3737708762767162</v>
      </c>
      <c r="AA130" s="5">
        <v>33063</v>
      </c>
      <c r="AB130" s="5" t="s">
        <v>72</v>
      </c>
      <c r="AC130" s="5" t="s">
        <v>235</v>
      </c>
      <c r="AD130" s="5">
        <v>330631301</v>
      </c>
      <c r="AE130" s="5" t="s">
        <v>236</v>
      </c>
    </row>
    <row r="131" spans="1:31" x14ac:dyDescent="0.25">
      <c r="A131" s="1">
        <v>33063</v>
      </c>
      <c r="B131" s="1" t="s">
        <v>72</v>
      </c>
      <c r="C131" s="1" t="s">
        <v>237</v>
      </c>
      <c r="D131" s="1">
        <v>330631302</v>
      </c>
      <c r="E131" s="1" t="s">
        <v>238</v>
      </c>
      <c r="F131" s="1">
        <v>130</v>
      </c>
      <c r="G131" s="1">
        <v>2528</v>
      </c>
      <c r="H131" s="1">
        <f t="shared" ref="H131:H194" si="26">SUM(I131:M131)</f>
        <v>1300</v>
      </c>
      <c r="I131" s="1">
        <v>64</v>
      </c>
      <c r="J131" s="1">
        <v>212</v>
      </c>
      <c r="K131" s="1">
        <v>356</v>
      </c>
      <c r="L131" s="1">
        <v>432</v>
      </c>
      <c r="M131" s="1">
        <v>236</v>
      </c>
      <c r="O131">
        <f t="shared" ref="O131:O194" si="27">I131/$H131</f>
        <v>4.9230769230769231E-2</v>
      </c>
      <c r="P131">
        <f t="shared" ref="P131:P194" si="28">J131/$H131</f>
        <v>0.16307692307692306</v>
      </c>
      <c r="Q131">
        <f t="shared" ref="Q131:Q194" si="29">K131/$H131</f>
        <v>0.27384615384615385</v>
      </c>
      <c r="R131">
        <f t="shared" ref="R131:R194" si="30">L131/$H131</f>
        <v>0.3323076923076923</v>
      </c>
      <c r="S131">
        <f t="shared" ref="S131:S194" si="31">M131/$H131</f>
        <v>0.18153846153846154</v>
      </c>
      <c r="U131">
        <f t="shared" ref="U131:U194" si="32">IF(O131=0,0,O131*LN(1/O131))</f>
        <v>0.14824548726596706</v>
      </c>
      <c r="V131">
        <f t="shared" ref="V131:V194" si="33">IF(P131=0,0,P131*LN(1/P131))</f>
        <v>0.29574542536988807</v>
      </c>
      <c r="W131">
        <f t="shared" ref="W131:W194" si="34">IF(Q131=0,0,Q131*LN(1/Q131))</f>
        <v>0.35468247483441906</v>
      </c>
      <c r="X131">
        <f t="shared" ref="X131:X194" si="35">IF(R131=0,0,R131*LN(1/R131))</f>
        <v>0.36610137588367975</v>
      </c>
      <c r="Y131">
        <f t="shared" ref="Y131:Y194" si="36">IF(S131=0,0,S131*LN(1/S131))</f>
        <v>0.30975685097543709</v>
      </c>
      <c r="Z131" s="9">
        <f t="shared" ref="Z131:Z194" si="37">SUM(U131:Y131)</f>
        <v>1.4745316143293909</v>
      </c>
      <c r="AA131" s="5">
        <v>33063</v>
      </c>
      <c r="AB131" s="5" t="s">
        <v>72</v>
      </c>
      <c r="AC131" s="5" t="s">
        <v>237</v>
      </c>
      <c r="AD131" s="5">
        <v>330631302</v>
      </c>
      <c r="AE131" s="5" t="s">
        <v>238</v>
      </c>
    </row>
    <row r="132" spans="1:31" x14ac:dyDescent="0.25">
      <c r="A132" s="1">
        <v>33063</v>
      </c>
      <c r="B132" s="1" t="s">
        <v>72</v>
      </c>
      <c r="C132" s="1" t="s">
        <v>239</v>
      </c>
      <c r="D132" s="1">
        <v>330631303</v>
      </c>
      <c r="E132" s="1" t="s">
        <v>240</v>
      </c>
      <c r="F132" s="1">
        <v>131</v>
      </c>
      <c r="G132" s="1">
        <v>1738</v>
      </c>
      <c r="H132" s="1">
        <f t="shared" si="26"/>
        <v>736</v>
      </c>
      <c r="I132" s="1">
        <v>32</v>
      </c>
      <c r="J132" s="1">
        <v>16</v>
      </c>
      <c r="K132" s="1">
        <v>112</v>
      </c>
      <c r="L132" s="1">
        <v>336</v>
      </c>
      <c r="M132" s="1">
        <v>240</v>
      </c>
      <c r="O132">
        <f t="shared" si="27"/>
        <v>4.3478260869565216E-2</v>
      </c>
      <c r="P132">
        <f t="shared" si="28"/>
        <v>2.1739130434782608E-2</v>
      </c>
      <c r="Q132">
        <f t="shared" si="29"/>
        <v>0.15217391304347827</v>
      </c>
      <c r="R132">
        <f t="shared" si="30"/>
        <v>0.45652173913043476</v>
      </c>
      <c r="S132">
        <f t="shared" si="31"/>
        <v>0.32608695652173914</v>
      </c>
      <c r="U132">
        <f t="shared" si="32"/>
        <v>0.13632583547518043</v>
      </c>
      <c r="V132">
        <f t="shared" si="33"/>
        <v>8.3231334706284674E-2</v>
      </c>
      <c r="W132">
        <f t="shared" si="34"/>
        <v>0.28650258113122767</v>
      </c>
      <c r="X132">
        <f t="shared" si="35"/>
        <v>0.35796735074085029</v>
      </c>
      <c r="Y132">
        <f t="shared" si="36"/>
        <v>0.36541017240876678</v>
      </c>
      <c r="Z132" s="9">
        <f t="shared" si="37"/>
        <v>1.2294372744623099</v>
      </c>
      <c r="AA132" s="5">
        <v>33063</v>
      </c>
      <c r="AB132" s="5" t="s">
        <v>72</v>
      </c>
      <c r="AC132" s="5" t="s">
        <v>239</v>
      </c>
      <c r="AD132" s="5">
        <v>330631303</v>
      </c>
      <c r="AE132" s="5" t="s">
        <v>240</v>
      </c>
    </row>
    <row r="133" spans="1:31" x14ac:dyDescent="0.25">
      <c r="A133" s="1">
        <v>33063</v>
      </c>
      <c r="B133" s="1" t="s">
        <v>72</v>
      </c>
      <c r="C133" s="1" t="s">
        <v>241</v>
      </c>
      <c r="D133" s="1">
        <v>330631304</v>
      </c>
      <c r="E133" s="1" t="s">
        <v>242</v>
      </c>
      <c r="F133" s="1">
        <v>132</v>
      </c>
      <c r="G133" s="1">
        <v>2689</v>
      </c>
      <c r="H133" s="1">
        <f t="shared" si="26"/>
        <v>1164</v>
      </c>
      <c r="I133" s="1">
        <v>64</v>
      </c>
      <c r="J133" s="1">
        <v>132</v>
      </c>
      <c r="K133" s="1">
        <v>228</v>
      </c>
      <c r="L133" s="1">
        <v>472</v>
      </c>
      <c r="M133" s="1">
        <v>268</v>
      </c>
      <c r="O133">
        <f t="shared" si="27"/>
        <v>5.4982817869415807E-2</v>
      </c>
      <c r="P133">
        <f t="shared" si="28"/>
        <v>0.1134020618556701</v>
      </c>
      <c r="Q133">
        <f t="shared" si="29"/>
        <v>0.19587628865979381</v>
      </c>
      <c r="R133">
        <f t="shared" si="30"/>
        <v>0.40549828178694158</v>
      </c>
      <c r="S133">
        <f t="shared" si="31"/>
        <v>0.23024054982817868</v>
      </c>
      <c r="U133">
        <f t="shared" si="32"/>
        <v>0.15949055917150301</v>
      </c>
      <c r="V133">
        <f t="shared" si="33"/>
        <v>0.24685538930675396</v>
      </c>
      <c r="W133">
        <f t="shared" si="34"/>
        <v>0.3193316287361021</v>
      </c>
      <c r="X133">
        <f t="shared" si="35"/>
        <v>0.36601841869171026</v>
      </c>
      <c r="Y133">
        <f t="shared" si="36"/>
        <v>0.33813832783950265</v>
      </c>
      <c r="Z133" s="9">
        <f t="shared" si="37"/>
        <v>1.429834323745572</v>
      </c>
      <c r="AA133" s="5">
        <v>33063</v>
      </c>
      <c r="AB133" s="5" t="s">
        <v>72</v>
      </c>
      <c r="AC133" s="5" t="s">
        <v>241</v>
      </c>
      <c r="AD133" s="5">
        <v>330631304</v>
      </c>
      <c r="AE133" s="5" t="s">
        <v>242</v>
      </c>
    </row>
    <row r="134" spans="1:31" x14ac:dyDescent="0.25">
      <c r="A134" s="1">
        <v>33063</v>
      </c>
      <c r="B134" s="1" t="s">
        <v>72</v>
      </c>
      <c r="C134" s="1" t="s">
        <v>243</v>
      </c>
      <c r="D134" s="1">
        <v>330631305</v>
      </c>
      <c r="E134" s="1" t="s">
        <v>244</v>
      </c>
      <c r="F134" s="1">
        <v>133</v>
      </c>
      <c r="G134" s="1">
        <v>2284</v>
      </c>
      <c r="H134" s="1">
        <f t="shared" si="26"/>
        <v>1129</v>
      </c>
      <c r="I134" s="1">
        <v>54</v>
      </c>
      <c r="J134" s="1">
        <v>213</v>
      </c>
      <c r="K134" s="1">
        <v>311</v>
      </c>
      <c r="L134" s="1">
        <v>334</v>
      </c>
      <c r="M134" s="1">
        <v>217</v>
      </c>
      <c r="O134">
        <f t="shared" si="27"/>
        <v>4.7829937998228524E-2</v>
      </c>
      <c r="P134">
        <f t="shared" si="28"/>
        <v>0.18866253321523471</v>
      </c>
      <c r="Q134">
        <f t="shared" si="29"/>
        <v>0.27546501328609391</v>
      </c>
      <c r="R134">
        <f t="shared" si="30"/>
        <v>0.29583702391496902</v>
      </c>
      <c r="S134">
        <f t="shared" si="31"/>
        <v>0.19220549158547387</v>
      </c>
      <c r="U134">
        <f t="shared" si="32"/>
        <v>0.14540796275430554</v>
      </c>
      <c r="V134">
        <f t="shared" si="33"/>
        <v>0.31465050475444684</v>
      </c>
      <c r="W134">
        <f t="shared" si="34"/>
        <v>0.35515556843472373</v>
      </c>
      <c r="X134">
        <f t="shared" si="35"/>
        <v>0.36031368890324994</v>
      </c>
      <c r="Y134">
        <f t="shared" si="36"/>
        <v>0.31698341514809292</v>
      </c>
      <c r="Z134" s="9">
        <f t="shared" si="37"/>
        <v>1.4925111399948188</v>
      </c>
      <c r="AA134" s="5">
        <v>33063</v>
      </c>
      <c r="AB134" s="5" t="s">
        <v>72</v>
      </c>
      <c r="AC134" s="5" t="s">
        <v>243</v>
      </c>
      <c r="AD134" s="5">
        <v>330631305</v>
      </c>
      <c r="AE134" s="5" t="s">
        <v>244</v>
      </c>
    </row>
    <row r="135" spans="1:31" x14ac:dyDescent="0.25">
      <c r="A135" s="1">
        <v>33065</v>
      </c>
      <c r="B135" s="1" t="s">
        <v>245</v>
      </c>
      <c r="C135" s="1" t="s">
        <v>22</v>
      </c>
      <c r="D135" s="1">
        <v>330650000</v>
      </c>
      <c r="E135" s="1" t="s">
        <v>245</v>
      </c>
      <c r="F135" s="1">
        <v>134</v>
      </c>
      <c r="G135" s="1">
        <v>3244</v>
      </c>
      <c r="H135" s="1">
        <f t="shared" si="26"/>
        <v>1556</v>
      </c>
      <c r="I135" s="1">
        <v>100</v>
      </c>
      <c r="J135" s="1">
        <v>304</v>
      </c>
      <c r="K135" s="1">
        <v>364</v>
      </c>
      <c r="L135" s="1">
        <v>644</v>
      </c>
      <c r="M135" s="1">
        <v>144</v>
      </c>
      <c r="O135">
        <f t="shared" si="27"/>
        <v>6.4267352185089971E-2</v>
      </c>
      <c r="P135">
        <f t="shared" si="28"/>
        <v>0.19537275064267351</v>
      </c>
      <c r="Q135">
        <f t="shared" si="29"/>
        <v>0.23393316195372751</v>
      </c>
      <c r="R135">
        <f t="shared" si="30"/>
        <v>0.41388174807197942</v>
      </c>
      <c r="S135">
        <f t="shared" si="31"/>
        <v>9.2544987146529561E-2</v>
      </c>
      <c r="U135">
        <f t="shared" si="32"/>
        <v>0.17639482768317774</v>
      </c>
      <c r="V135">
        <f t="shared" si="33"/>
        <v>0.31901361504689141</v>
      </c>
      <c r="W135">
        <f t="shared" si="34"/>
        <v>0.33983934492608037</v>
      </c>
      <c r="X135">
        <f t="shared" si="35"/>
        <v>0.36511612226239409</v>
      </c>
      <c r="Y135">
        <f t="shared" si="36"/>
        <v>0.22026265960371236</v>
      </c>
      <c r="Z135" s="9">
        <f t="shared" si="37"/>
        <v>1.4206265695222557</v>
      </c>
      <c r="AA135" s="5">
        <v>33065</v>
      </c>
      <c r="AB135" s="5" t="s">
        <v>245</v>
      </c>
      <c r="AC135" s="5" t="s">
        <v>22</v>
      </c>
      <c r="AD135" s="5">
        <v>330650000</v>
      </c>
      <c r="AE135" s="5" t="s">
        <v>245</v>
      </c>
    </row>
    <row r="136" spans="1:31" x14ac:dyDescent="0.25">
      <c r="A136" s="1">
        <v>33067</v>
      </c>
      <c r="B136" s="1" t="s">
        <v>246</v>
      </c>
      <c r="C136" s="1" t="s">
        <v>22</v>
      </c>
      <c r="D136" s="1">
        <v>330670000</v>
      </c>
      <c r="E136" s="1" t="s">
        <v>246</v>
      </c>
      <c r="F136" s="1">
        <v>135</v>
      </c>
      <c r="G136" s="1">
        <v>2118</v>
      </c>
      <c r="H136" s="1">
        <f t="shared" si="26"/>
        <v>884</v>
      </c>
      <c r="I136" s="1">
        <v>96</v>
      </c>
      <c r="J136" s="1">
        <v>48</v>
      </c>
      <c r="K136" s="1">
        <v>180</v>
      </c>
      <c r="L136" s="1">
        <v>224</v>
      </c>
      <c r="M136" s="1">
        <v>336</v>
      </c>
      <c r="O136">
        <f t="shared" si="27"/>
        <v>0.10859728506787331</v>
      </c>
      <c r="P136">
        <f t="shared" si="28"/>
        <v>5.4298642533936653E-2</v>
      </c>
      <c r="Q136">
        <f t="shared" si="29"/>
        <v>0.20361990950226244</v>
      </c>
      <c r="R136">
        <f t="shared" si="30"/>
        <v>0.25339366515837103</v>
      </c>
      <c r="S136">
        <f t="shared" si="31"/>
        <v>0.38009049773755654</v>
      </c>
      <c r="U136">
        <f t="shared" si="32"/>
        <v>0.24109779596414196</v>
      </c>
      <c r="V136">
        <f t="shared" si="33"/>
        <v>0.15818584896270149</v>
      </c>
      <c r="W136">
        <f t="shared" si="34"/>
        <v>0.32406112908884382</v>
      </c>
      <c r="X136">
        <f t="shared" si="35"/>
        <v>0.34786161359197199</v>
      </c>
      <c r="Y136">
        <f t="shared" si="36"/>
        <v>0.36767898563191354</v>
      </c>
      <c r="Z136" s="9">
        <f t="shared" si="37"/>
        <v>1.438885373239573</v>
      </c>
      <c r="AA136" s="5">
        <v>33067</v>
      </c>
      <c r="AB136" s="5" t="s">
        <v>246</v>
      </c>
      <c r="AC136" s="5" t="s">
        <v>22</v>
      </c>
      <c r="AD136" s="5">
        <v>330670000</v>
      </c>
      <c r="AE136" s="5" t="s">
        <v>246</v>
      </c>
    </row>
    <row r="137" spans="1:31" x14ac:dyDescent="0.25">
      <c r="A137" s="1">
        <v>33069</v>
      </c>
      <c r="B137" s="1" t="s">
        <v>247</v>
      </c>
      <c r="C137" s="1" t="s">
        <v>13</v>
      </c>
      <c r="D137" s="1">
        <v>330690101</v>
      </c>
      <c r="E137" s="1" t="s">
        <v>248</v>
      </c>
      <c r="F137" s="1">
        <v>136</v>
      </c>
      <c r="G137" s="1">
        <v>2429</v>
      </c>
      <c r="H137" s="1">
        <f t="shared" si="26"/>
        <v>924</v>
      </c>
      <c r="I137" s="1">
        <v>108</v>
      </c>
      <c r="J137" s="1">
        <v>212</v>
      </c>
      <c r="K137" s="1">
        <v>268</v>
      </c>
      <c r="L137" s="1">
        <v>228</v>
      </c>
      <c r="M137" s="1">
        <v>108</v>
      </c>
      <c r="O137">
        <f t="shared" si="27"/>
        <v>0.11688311688311688</v>
      </c>
      <c r="P137">
        <f t="shared" si="28"/>
        <v>0.22943722943722944</v>
      </c>
      <c r="Q137">
        <f t="shared" si="29"/>
        <v>0.29004329004329005</v>
      </c>
      <c r="R137">
        <f t="shared" si="30"/>
        <v>0.24675324675324675</v>
      </c>
      <c r="S137">
        <f t="shared" si="31"/>
        <v>0.11688311688311688</v>
      </c>
      <c r="U137">
        <f t="shared" si="32"/>
        <v>0.25089905974879456</v>
      </c>
      <c r="V137">
        <f t="shared" si="33"/>
        <v>0.33776046423979483</v>
      </c>
      <c r="W137">
        <f t="shared" si="34"/>
        <v>0.35899385760071623</v>
      </c>
      <c r="X137">
        <f t="shared" si="35"/>
        <v>0.34529821313061848</v>
      </c>
      <c r="Y137">
        <f t="shared" si="36"/>
        <v>0.25089905974879456</v>
      </c>
      <c r="Z137" s="9">
        <f t="shared" si="37"/>
        <v>1.5438506544687187</v>
      </c>
      <c r="AA137" s="5">
        <v>33069</v>
      </c>
      <c r="AB137" s="5" t="s">
        <v>247</v>
      </c>
      <c r="AC137" s="5" t="s">
        <v>13</v>
      </c>
      <c r="AD137" s="5">
        <v>330690101</v>
      </c>
      <c r="AE137" s="5" t="s">
        <v>248</v>
      </c>
    </row>
    <row r="138" spans="1:31" x14ac:dyDescent="0.25">
      <c r="A138" s="1">
        <v>33069</v>
      </c>
      <c r="B138" s="1" t="s">
        <v>247</v>
      </c>
      <c r="C138" s="1" t="s">
        <v>15</v>
      </c>
      <c r="D138" s="1">
        <v>330690102</v>
      </c>
      <c r="E138" s="1" t="s">
        <v>249</v>
      </c>
      <c r="F138" s="1">
        <v>137</v>
      </c>
      <c r="G138" s="1">
        <v>2224</v>
      </c>
      <c r="H138" s="1">
        <f t="shared" si="26"/>
        <v>952</v>
      </c>
      <c r="I138" s="1">
        <v>44</v>
      </c>
      <c r="J138" s="1">
        <v>192</v>
      </c>
      <c r="K138" s="1">
        <v>308</v>
      </c>
      <c r="L138" s="1">
        <v>308</v>
      </c>
      <c r="M138" s="1">
        <v>100</v>
      </c>
      <c r="O138">
        <f t="shared" si="27"/>
        <v>4.6218487394957986E-2</v>
      </c>
      <c r="P138">
        <f t="shared" si="28"/>
        <v>0.20168067226890757</v>
      </c>
      <c r="Q138">
        <f t="shared" si="29"/>
        <v>0.3235294117647059</v>
      </c>
      <c r="R138">
        <f t="shared" si="30"/>
        <v>0.3235294117647059</v>
      </c>
      <c r="S138">
        <f t="shared" si="31"/>
        <v>0.10504201680672269</v>
      </c>
      <c r="U138">
        <f t="shared" si="32"/>
        <v>0.14209298071262247</v>
      </c>
      <c r="V138">
        <f t="shared" si="33"/>
        <v>0.32290480593551268</v>
      </c>
      <c r="W138">
        <f t="shared" si="34"/>
        <v>0.3650916991175206</v>
      </c>
      <c r="X138">
        <f t="shared" si="35"/>
        <v>0.3650916991175206</v>
      </c>
      <c r="Y138">
        <f t="shared" si="36"/>
        <v>0.23670113958017586</v>
      </c>
      <c r="Z138" s="9">
        <f t="shared" si="37"/>
        <v>1.4318823244633523</v>
      </c>
      <c r="AA138" s="5">
        <v>33069</v>
      </c>
      <c r="AB138" s="5" t="s">
        <v>247</v>
      </c>
      <c r="AC138" s="5" t="s">
        <v>15</v>
      </c>
      <c r="AD138" s="5">
        <v>330690102</v>
      </c>
      <c r="AE138" s="5" t="s">
        <v>249</v>
      </c>
    </row>
    <row r="139" spans="1:31" x14ac:dyDescent="0.25">
      <c r="A139" s="1">
        <v>33069</v>
      </c>
      <c r="B139" s="1" t="s">
        <v>247</v>
      </c>
      <c r="C139" s="1" t="s">
        <v>17</v>
      </c>
      <c r="D139" s="1">
        <v>330690103</v>
      </c>
      <c r="E139" s="1" t="s">
        <v>250</v>
      </c>
      <c r="F139" s="1">
        <v>138</v>
      </c>
      <c r="G139" s="1">
        <v>2645</v>
      </c>
      <c r="H139" s="1">
        <f t="shared" si="26"/>
        <v>1256</v>
      </c>
      <c r="I139" s="1">
        <v>140</v>
      </c>
      <c r="J139" s="1">
        <v>140</v>
      </c>
      <c r="K139" s="1">
        <v>324</v>
      </c>
      <c r="L139" s="1">
        <v>412</v>
      </c>
      <c r="M139" s="1">
        <v>240</v>
      </c>
      <c r="O139">
        <f t="shared" si="27"/>
        <v>0.11146496815286625</v>
      </c>
      <c r="P139">
        <f t="shared" si="28"/>
        <v>0.11146496815286625</v>
      </c>
      <c r="Q139">
        <f t="shared" si="29"/>
        <v>0.25796178343949044</v>
      </c>
      <c r="R139">
        <f t="shared" si="30"/>
        <v>0.32802547770700635</v>
      </c>
      <c r="S139">
        <f t="shared" si="31"/>
        <v>0.19108280254777071</v>
      </c>
      <c r="U139">
        <f t="shared" si="32"/>
        <v>0.24455914762630379</v>
      </c>
      <c r="V139">
        <f t="shared" si="33"/>
        <v>0.24455914762630379</v>
      </c>
      <c r="W139">
        <f t="shared" si="34"/>
        <v>0.34952372716592672</v>
      </c>
      <c r="X139">
        <f t="shared" si="35"/>
        <v>0.36563819032132999</v>
      </c>
      <c r="Y139">
        <f t="shared" si="36"/>
        <v>0.31625129115022027</v>
      </c>
      <c r="Z139" s="9">
        <f t="shared" si="37"/>
        <v>1.5205315038900844</v>
      </c>
      <c r="AA139" s="5">
        <v>33069</v>
      </c>
      <c r="AB139" s="5" t="s">
        <v>247</v>
      </c>
      <c r="AC139" s="5" t="s">
        <v>17</v>
      </c>
      <c r="AD139" s="5">
        <v>330690103</v>
      </c>
      <c r="AE139" s="5" t="s">
        <v>250</v>
      </c>
    </row>
    <row r="140" spans="1:31" x14ac:dyDescent="0.25">
      <c r="A140" s="1">
        <v>33069</v>
      </c>
      <c r="B140" s="1" t="s">
        <v>247</v>
      </c>
      <c r="C140" s="1" t="s">
        <v>19</v>
      </c>
      <c r="D140" s="1">
        <v>330690104</v>
      </c>
      <c r="E140" s="1" t="s">
        <v>251</v>
      </c>
      <c r="F140" s="1">
        <v>139</v>
      </c>
      <c r="G140" s="1">
        <v>3148</v>
      </c>
      <c r="H140" s="1">
        <f t="shared" si="26"/>
        <v>1560</v>
      </c>
      <c r="I140" s="1">
        <v>88</v>
      </c>
      <c r="J140" s="1">
        <v>212</v>
      </c>
      <c r="K140" s="1">
        <v>476</v>
      </c>
      <c r="L140" s="1">
        <v>548</v>
      </c>
      <c r="M140" s="1">
        <v>236</v>
      </c>
      <c r="O140">
        <f t="shared" si="27"/>
        <v>5.6410256410256411E-2</v>
      </c>
      <c r="P140">
        <f t="shared" si="28"/>
        <v>0.13589743589743589</v>
      </c>
      <c r="Q140">
        <f t="shared" si="29"/>
        <v>0.30512820512820515</v>
      </c>
      <c r="R140">
        <f t="shared" si="30"/>
        <v>0.35128205128205126</v>
      </c>
      <c r="S140">
        <f t="shared" si="31"/>
        <v>0.15128205128205127</v>
      </c>
      <c r="U140">
        <f t="shared" si="32"/>
        <v>0.16218536996625199</v>
      </c>
      <c r="V140">
        <f t="shared" si="33"/>
        <v>0.27123155321870057</v>
      </c>
      <c r="W140">
        <f t="shared" si="34"/>
        <v>0.36219427250114716</v>
      </c>
      <c r="X140">
        <f t="shared" si="35"/>
        <v>0.36749927287562234</v>
      </c>
      <c r="Y140">
        <f t="shared" si="36"/>
        <v>0.28571268825092405</v>
      </c>
      <c r="Z140" s="9">
        <f t="shared" si="37"/>
        <v>1.448823156812646</v>
      </c>
      <c r="AA140" s="5">
        <v>33069</v>
      </c>
      <c r="AB140" s="5" t="s">
        <v>247</v>
      </c>
      <c r="AC140" s="5" t="s">
        <v>19</v>
      </c>
      <c r="AD140" s="5">
        <v>330690104</v>
      </c>
      <c r="AE140" s="5" t="s">
        <v>251</v>
      </c>
    </row>
    <row r="141" spans="1:31" x14ac:dyDescent="0.25">
      <c r="A141" s="1">
        <v>33069</v>
      </c>
      <c r="B141" s="1" t="s">
        <v>247</v>
      </c>
      <c r="C141" s="1" t="s">
        <v>47</v>
      </c>
      <c r="D141" s="1">
        <v>330690105</v>
      </c>
      <c r="E141" s="1" t="s">
        <v>252</v>
      </c>
      <c r="F141" s="1">
        <v>140</v>
      </c>
      <c r="G141" s="1">
        <v>2349</v>
      </c>
      <c r="H141" s="1">
        <f t="shared" si="26"/>
        <v>1172</v>
      </c>
      <c r="I141" s="1">
        <v>84</v>
      </c>
      <c r="J141" s="1">
        <v>72</v>
      </c>
      <c r="K141" s="1">
        <v>280</v>
      </c>
      <c r="L141" s="1">
        <v>460</v>
      </c>
      <c r="M141" s="1">
        <v>276</v>
      </c>
      <c r="O141">
        <f t="shared" si="27"/>
        <v>7.1672354948805458E-2</v>
      </c>
      <c r="P141">
        <f t="shared" si="28"/>
        <v>6.1433447098976107E-2</v>
      </c>
      <c r="Q141">
        <f t="shared" si="29"/>
        <v>0.23890784982935154</v>
      </c>
      <c r="R141">
        <f t="shared" si="30"/>
        <v>0.39249146757679182</v>
      </c>
      <c r="S141">
        <f t="shared" si="31"/>
        <v>0.23549488054607509</v>
      </c>
      <c r="U141">
        <f t="shared" si="32"/>
        <v>0.18890325459783797</v>
      </c>
      <c r="V141">
        <f t="shared" si="33"/>
        <v>0.17138708300401451</v>
      </c>
      <c r="W141">
        <f t="shared" si="34"/>
        <v>0.34203896139160267</v>
      </c>
      <c r="X141">
        <f t="shared" si="35"/>
        <v>0.36707390878904089</v>
      </c>
      <c r="Y141">
        <f t="shared" si="36"/>
        <v>0.34054116452207084</v>
      </c>
      <c r="Z141" s="9">
        <f t="shared" si="37"/>
        <v>1.4099443723045668</v>
      </c>
      <c r="AA141" s="5">
        <v>33069</v>
      </c>
      <c r="AB141" s="5" t="s">
        <v>247</v>
      </c>
      <c r="AC141" s="5" t="s">
        <v>47</v>
      </c>
      <c r="AD141" s="5">
        <v>330690105</v>
      </c>
      <c r="AE141" s="5" t="s">
        <v>252</v>
      </c>
    </row>
    <row r="142" spans="1:31" x14ac:dyDescent="0.25">
      <c r="A142" s="1">
        <v>33069</v>
      </c>
      <c r="B142" s="1" t="s">
        <v>247</v>
      </c>
      <c r="C142" s="1" t="s">
        <v>49</v>
      </c>
      <c r="D142" s="1">
        <v>330690106</v>
      </c>
      <c r="E142" s="1" t="s">
        <v>253</v>
      </c>
      <c r="F142" s="1">
        <v>141</v>
      </c>
      <c r="G142" s="1">
        <v>2840</v>
      </c>
      <c r="H142" s="1">
        <f t="shared" si="26"/>
        <v>1436</v>
      </c>
      <c r="I142" s="1">
        <v>88</v>
      </c>
      <c r="J142" s="1">
        <v>320</v>
      </c>
      <c r="K142" s="1">
        <v>404</v>
      </c>
      <c r="L142" s="1">
        <v>464</v>
      </c>
      <c r="M142" s="1">
        <v>160</v>
      </c>
      <c r="O142">
        <f t="shared" si="27"/>
        <v>6.1281337047353758E-2</v>
      </c>
      <c r="P142">
        <f t="shared" si="28"/>
        <v>0.22284122562674094</v>
      </c>
      <c r="Q142">
        <f t="shared" si="29"/>
        <v>0.28133704735376047</v>
      </c>
      <c r="R142">
        <f t="shared" si="30"/>
        <v>0.32311977715877438</v>
      </c>
      <c r="S142">
        <f t="shared" si="31"/>
        <v>0.11142061281337047</v>
      </c>
      <c r="U142">
        <f t="shared" si="32"/>
        <v>0.17111464783526234</v>
      </c>
      <c r="V142">
        <f t="shared" si="33"/>
        <v>0.33455058580822222</v>
      </c>
      <c r="W142">
        <f t="shared" si="34"/>
        <v>0.35679217001768515</v>
      </c>
      <c r="X142">
        <f t="shared" si="35"/>
        <v>0.3650388158671366</v>
      </c>
      <c r="Y142">
        <f t="shared" si="36"/>
        <v>0.24450617653196013</v>
      </c>
      <c r="Z142" s="9">
        <f t="shared" si="37"/>
        <v>1.4720023960602664</v>
      </c>
      <c r="AA142" s="5">
        <v>33069</v>
      </c>
      <c r="AB142" s="5" t="s">
        <v>247</v>
      </c>
      <c r="AC142" s="5" t="s">
        <v>49</v>
      </c>
      <c r="AD142" s="5">
        <v>330690106</v>
      </c>
      <c r="AE142" s="5" t="s">
        <v>253</v>
      </c>
    </row>
    <row r="143" spans="1:31" x14ac:dyDescent="0.25">
      <c r="A143" s="1">
        <v>33069</v>
      </c>
      <c r="B143" s="1" t="s">
        <v>247</v>
      </c>
      <c r="C143" s="1" t="s">
        <v>51</v>
      </c>
      <c r="D143" s="1">
        <v>330690107</v>
      </c>
      <c r="E143" s="1" t="s">
        <v>254</v>
      </c>
      <c r="F143" s="1">
        <v>142</v>
      </c>
      <c r="G143" s="1">
        <v>2313</v>
      </c>
      <c r="H143" s="1">
        <f t="shared" si="26"/>
        <v>1008</v>
      </c>
      <c r="I143" s="1">
        <v>116</v>
      </c>
      <c r="J143" s="1">
        <v>352</v>
      </c>
      <c r="K143" s="1">
        <v>252</v>
      </c>
      <c r="L143" s="1">
        <v>208</v>
      </c>
      <c r="M143" s="1">
        <v>80</v>
      </c>
      <c r="O143">
        <f t="shared" si="27"/>
        <v>0.11507936507936507</v>
      </c>
      <c r="P143">
        <f t="shared" si="28"/>
        <v>0.34920634920634919</v>
      </c>
      <c r="Q143">
        <f t="shared" si="29"/>
        <v>0.25</v>
      </c>
      <c r="R143">
        <f t="shared" si="30"/>
        <v>0.20634920634920634</v>
      </c>
      <c r="S143">
        <f t="shared" si="31"/>
        <v>7.9365079365079361E-2</v>
      </c>
      <c r="U143">
        <f t="shared" si="32"/>
        <v>0.24881692249295048</v>
      </c>
      <c r="V143">
        <f t="shared" si="33"/>
        <v>0.36739730169413926</v>
      </c>
      <c r="W143">
        <f t="shared" si="34"/>
        <v>0.34657359027997264</v>
      </c>
      <c r="X143">
        <f t="shared" si="35"/>
        <v>0.32565729835063406</v>
      </c>
      <c r="Y143">
        <f t="shared" si="36"/>
        <v>0.20108704872678035</v>
      </c>
      <c r="Z143" s="9">
        <f t="shared" si="37"/>
        <v>1.4895321615444768</v>
      </c>
      <c r="AA143" s="5">
        <v>33069</v>
      </c>
      <c r="AB143" s="5" t="s">
        <v>247</v>
      </c>
      <c r="AC143" s="5" t="s">
        <v>51</v>
      </c>
      <c r="AD143" s="5">
        <v>330690107</v>
      </c>
      <c r="AE143" s="5" t="s">
        <v>254</v>
      </c>
    </row>
    <row r="144" spans="1:31" x14ac:dyDescent="0.25">
      <c r="A144" s="1">
        <v>33069</v>
      </c>
      <c r="B144" s="1" t="s">
        <v>247</v>
      </c>
      <c r="C144" s="1" t="s">
        <v>53</v>
      </c>
      <c r="D144" s="1">
        <v>330690108</v>
      </c>
      <c r="E144" s="1" t="s">
        <v>255</v>
      </c>
      <c r="F144" s="1">
        <v>143</v>
      </c>
      <c r="G144" s="1">
        <v>2310</v>
      </c>
      <c r="H144" s="1">
        <f t="shared" si="26"/>
        <v>1040</v>
      </c>
      <c r="I144" s="1">
        <v>76</v>
      </c>
      <c r="J144" s="1">
        <v>132</v>
      </c>
      <c r="K144" s="1">
        <v>288</v>
      </c>
      <c r="L144" s="1">
        <v>368</v>
      </c>
      <c r="M144" s="1">
        <v>176</v>
      </c>
      <c r="O144">
        <f t="shared" si="27"/>
        <v>7.3076923076923081E-2</v>
      </c>
      <c r="P144">
        <f t="shared" si="28"/>
        <v>0.12692307692307692</v>
      </c>
      <c r="Q144">
        <f t="shared" si="29"/>
        <v>0.27692307692307694</v>
      </c>
      <c r="R144">
        <f t="shared" si="30"/>
        <v>0.35384615384615387</v>
      </c>
      <c r="S144">
        <f t="shared" si="31"/>
        <v>0.16923076923076924</v>
      </c>
      <c r="U144">
        <f t="shared" si="32"/>
        <v>0.191186963019741</v>
      </c>
      <c r="V144">
        <f t="shared" si="33"/>
        <v>0.26199132421199445</v>
      </c>
      <c r="W144">
        <f t="shared" si="34"/>
        <v>0.3555735263998539</v>
      </c>
      <c r="X144">
        <f t="shared" si="35"/>
        <v>0.36760831140352629</v>
      </c>
      <c r="Y144">
        <f t="shared" si="36"/>
        <v>0.30063710720107589</v>
      </c>
      <c r="Z144" s="9">
        <f t="shared" si="37"/>
        <v>1.4769972322361915</v>
      </c>
      <c r="AA144" s="5">
        <v>33069</v>
      </c>
      <c r="AB144" s="5" t="s">
        <v>247</v>
      </c>
      <c r="AC144" s="5" t="s">
        <v>53</v>
      </c>
      <c r="AD144" s="5">
        <v>330690108</v>
      </c>
      <c r="AE144" s="5" t="s">
        <v>255</v>
      </c>
    </row>
    <row r="145" spans="1:31" x14ac:dyDescent="0.25">
      <c r="A145" s="1">
        <v>33069</v>
      </c>
      <c r="B145" s="1" t="s">
        <v>247</v>
      </c>
      <c r="C145" s="1" t="s">
        <v>55</v>
      </c>
      <c r="D145" s="1">
        <v>330690109</v>
      </c>
      <c r="E145" s="1" t="s">
        <v>256</v>
      </c>
      <c r="F145" s="1">
        <v>144</v>
      </c>
      <c r="G145" s="1">
        <v>2199</v>
      </c>
      <c r="H145" s="1">
        <f t="shared" si="26"/>
        <v>944</v>
      </c>
      <c r="I145" s="1">
        <v>60</v>
      </c>
      <c r="J145" s="1">
        <v>124</v>
      </c>
      <c r="K145" s="1">
        <v>200</v>
      </c>
      <c r="L145" s="1">
        <v>328</v>
      </c>
      <c r="M145" s="1">
        <v>232</v>
      </c>
      <c r="O145">
        <f t="shared" si="27"/>
        <v>6.3559322033898302E-2</v>
      </c>
      <c r="P145">
        <f t="shared" si="28"/>
        <v>0.13135593220338984</v>
      </c>
      <c r="Q145">
        <f t="shared" si="29"/>
        <v>0.21186440677966101</v>
      </c>
      <c r="R145">
        <f t="shared" si="30"/>
        <v>0.34745762711864409</v>
      </c>
      <c r="S145">
        <f t="shared" si="31"/>
        <v>0.24576271186440679</v>
      </c>
      <c r="U145">
        <f t="shared" si="32"/>
        <v>0.17515561041886016</v>
      </c>
      <c r="V145">
        <f t="shared" si="33"/>
        <v>0.26663212973201011</v>
      </c>
      <c r="W145">
        <f t="shared" si="34"/>
        <v>0.32877305076217456</v>
      </c>
      <c r="X145">
        <f t="shared" si="35"/>
        <v>0.36730182091708169</v>
      </c>
      <c r="Y145">
        <f t="shared" si="36"/>
        <v>0.34490063593132653</v>
      </c>
      <c r="Z145" s="9">
        <f t="shared" si="37"/>
        <v>1.482763247761453</v>
      </c>
      <c r="AA145" s="5">
        <v>33069</v>
      </c>
      <c r="AB145" s="5" t="s">
        <v>247</v>
      </c>
      <c r="AC145" s="5" t="s">
        <v>55</v>
      </c>
      <c r="AD145" s="5">
        <v>330690109</v>
      </c>
      <c r="AE145" s="5" t="s">
        <v>256</v>
      </c>
    </row>
    <row r="146" spans="1:31" x14ac:dyDescent="0.25">
      <c r="A146" s="1">
        <v>33070</v>
      </c>
      <c r="B146" s="1" t="s">
        <v>257</v>
      </c>
      <c r="C146" s="1" t="s">
        <v>22</v>
      </c>
      <c r="D146" s="1">
        <v>330700000</v>
      </c>
      <c r="E146" s="1" t="s">
        <v>257</v>
      </c>
      <c r="F146" s="1">
        <v>145</v>
      </c>
      <c r="G146" s="1">
        <v>235</v>
      </c>
      <c r="H146" s="1">
        <f t="shared" si="26"/>
        <v>88</v>
      </c>
      <c r="I146" s="1">
        <v>28</v>
      </c>
      <c r="J146" s="1">
        <v>4</v>
      </c>
      <c r="K146" s="1">
        <v>16</v>
      </c>
      <c r="L146" s="1">
        <v>20</v>
      </c>
      <c r="M146" s="1">
        <v>20</v>
      </c>
      <c r="O146">
        <f t="shared" si="27"/>
        <v>0.31818181818181818</v>
      </c>
      <c r="P146">
        <f t="shared" si="28"/>
        <v>4.5454545454545456E-2</v>
      </c>
      <c r="Q146">
        <f t="shared" si="29"/>
        <v>0.18181818181818182</v>
      </c>
      <c r="R146">
        <f t="shared" si="30"/>
        <v>0.22727272727272727</v>
      </c>
      <c r="S146">
        <f t="shared" si="31"/>
        <v>0.22727272727272727</v>
      </c>
      <c r="U146">
        <f t="shared" si="32"/>
        <v>0.36436027864186449</v>
      </c>
      <c r="V146">
        <f t="shared" si="33"/>
        <v>0.14050192969810529</v>
      </c>
      <c r="W146">
        <f t="shared" si="34"/>
        <v>0.30995419858880463</v>
      </c>
      <c r="X146">
        <f t="shared" si="35"/>
        <v>0.33672830475550353</v>
      </c>
      <c r="Y146">
        <f t="shared" si="36"/>
        <v>0.33672830475550353</v>
      </c>
      <c r="Z146" s="9">
        <f t="shared" si="37"/>
        <v>1.4882730164397815</v>
      </c>
      <c r="AA146" s="5">
        <v>33070</v>
      </c>
      <c r="AB146" s="5" t="s">
        <v>257</v>
      </c>
      <c r="AC146" s="5" t="s">
        <v>22</v>
      </c>
      <c r="AD146" s="5">
        <v>330700000</v>
      </c>
      <c r="AE146" s="5" t="s">
        <v>257</v>
      </c>
    </row>
    <row r="147" spans="1:31" x14ac:dyDescent="0.25">
      <c r="A147" s="1">
        <v>33075</v>
      </c>
      <c r="B147" s="1" t="s">
        <v>258</v>
      </c>
      <c r="C147" s="1" t="s">
        <v>13</v>
      </c>
      <c r="D147" s="1">
        <v>330750101</v>
      </c>
      <c r="E147" s="1" t="s">
        <v>259</v>
      </c>
      <c r="F147" s="1">
        <v>146</v>
      </c>
      <c r="G147" s="1">
        <v>2098</v>
      </c>
      <c r="H147" s="1">
        <f t="shared" si="26"/>
        <v>1016</v>
      </c>
      <c r="I147" s="1">
        <v>84</v>
      </c>
      <c r="J147" s="1">
        <v>152</v>
      </c>
      <c r="K147" s="1">
        <v>252</v>
      </c>
      <c r="L147" s="1">
        <v>336</v>
      </c>
      <c r="M147" s="1">
        <v>192</v>
      </c>
      <c r="O147">
        <f t="shared" si="27"/>
        <v>8.2677165354330714E-2</v>
      </c>
      <c r="P147">
        <f t="shared" si="28"/>
        <v>0.14960629921259844</v>
      </c>
      <c r="Q147">
        <f t="shared" si="29"/>
        <v>0.24803149606299213</v>
      </c>
      <c r="R147">
        <f t="shared" si="30"/>
        <v>0.33070866141732286</v>
      </c>
      <c r="S147">
        <f t="shared" si="31"/>
        <v>0.1889763779527559</v>
      </c>
      <c r="U147">
        <f t="shared" si="32"/>
        <v>0.20609861580786373</v>
      </c>
      <c r="V147">
        <f t="shared" si="33"/>
        <v>0.28421428376811708</v>
      </c>
      <c r="W147">
        <f t="shared" si="34"/>
        <v>0.34580539787205211</v>
      </c>
      <c r="X147">
        <f t="shared" si="35"/>
        <v>0.36593491073511314</v>
      </c>
      <c r="Y147">
        <f t="shared" si="36"/>
        <v>0.3148598279264212</v>
      </c>
      <c r="Z147" s="9">
        <f t="shared" si="37"/>
        <v>1.5169130361095673</v>
      </c>
      <c r="AA147" s="5">
        <v>33075</v>
      </c>
      <c r="AB147" s="5" t="s">
        <v>258</v>
      </c>
      <c r="AC147" s="5" t="s">
        <v>13</v>
      </c>
      <c r="AD147" s="5">
        <v>330750101</v>
      </c>
      <c r="AE147" s="5" t="s">
        <v>259</v>
      </c>
    </row>
    <row r="148" spans="1:31" x14ac:dyDescent="0.25">
      <c r="A148" s="1">
        <v>33075</v>
      </c>
      <c r="B148" s="1" t="s">
        <v>258</v>
      </c>
      <c r="C148" s="1" t="s">
        <v>15</v>
      </c>
      <c r="D148" s="1">
        <v>330750102</v>
      </c>
      <c r="E148" s="1" t="s">
        <v>66</v>
      </c>
      <c r="F148" s="1">
        <v>147</v>
      </c>
      <c r="G148" s="1">
        <v>2023</v>
      </c>
      <c r="H148" s="1">
        <f t="shared" si="26"/>
        <v>1020</v>
      </c>
      <c r="I148" s="1">
        <v>52</v>
      </c>
      <c r="J148" s="1">
        <v>92</v>
      </c>
      <c r="K148" s="1">
        <v>264</v>
      </c>
      <c r="L148" s="1">
        <v>392</v>
      </c>
      <c r="M148" s="1">
        <v>220</v>
      </c>
      <c r="O148">
        <f t="shared" si="27"/>
        <v>5.0980392156862744E-2</v>
      </c>
      <c r="P148">
        <f t="shared" si="28"/>
        <v>9.0196078431372548E-2</v>
      </c>
      <c r="Q148">
        <f t="shared" si="29"/>
        <v>0.25882352941176473</v>
      </c>
      <c r="R148">
        <f t="shared" si="30"/>
        <v>0.3843137254901961</v>
      </c>
      <c r="S148">
        <f t="shared" si="31"/>
        <v>0.21568627450980393</v>
      </c>
      <c r="U148">
        <f t="shared" si="32"/>
        <v>0.15173366447082182</v>
      </c>
      <c r="V148">
        <f t="shared" si="33"/>
        <v>0.21699095910695435</v>
      </c>
      <c r="W148">
        <f t="shared" si="34"/>
        <v>0.3498281608106355</v>
      </c>
      <c r="X148">
        <f t="shared" si="35"/>
        <v>0.36751770398356748</v>
      </c>
      <c r="Y148">
        <f t="shared" si="36"/>
        <v>0.33084772468991192</v>
      </c>
      <c r="Z148" s="9">
        <f t="shared" si="37"/>
        <v>1.4169182130618911</v>
      </c>
      <c r="AA148" s="5">
        <v>33075</v>
      </c>
      <c r="AB148" s="5" t="s">
        <v>258</v>
      </c>
      <c r="AC148" s="5" t="s">
        <v>15</v>
      </c>
      <c r="AD148" s="5">
        <v>330750102</v>
      </c>
      <c r="AE148" s="5" t="s">
        <v>66</v>
      </c>
    </row>
    <row r="149" spans="1:31" x14ac:dyDescent="0.25">
      <c r="A149" s="1">
        <v>33075</v>
      </c>
      <c r="B149" s="1" t="s">
        <v>258</v>
      </c>
      <c r="C149" s="1" t="s">
        <v>17</v>
      </c>
      <c r="D149" s="1">
        <v>330750103</v>
      </c>
      <c r="E149" s="1" t="s">
        <v>260</v>
      </c>
      <c r="F149" s="1">
        <v>148</v>
      </c>
      <c r="G149" s="1">
        <v>2585</v>
      </c>
      <c r="H149" s="1">
        <f t="shared" si="26"/>
        <v>972</v>
      </c>
      <c r="I149" s="1">
        <v>88</v>
      </c>
      <c r="J149" s="1">
        <v>184</v>
      </c>
      <c r="K149" s="1">
        <v>232</v>
      </c>
      <c r="L149" s="1">
        <v>312</v>
      </c>
      <c r="M149" s="1">
        <v>156</v>
      </c>
      <c r="O149">
        <f t="shared" si="27"/>
        <v>9.0534979423868317E-2</v>
      </c>
      <c r="P149">
        <f t="shared" si="28"/>
        <v>0.18930041152263374</v>
      </c>
      <c r="Q149">
        <f t="shared" si="29"/>
        <v>0.23868312757201646</v>
      </c>
      <c r="R149">
        <f t="shared" si="30"/>
        <v>0.32098765432098764</v>
      </c>
      <c r="S149">
        <f t="shared" si="31"/>
        <v>0.16049382716049382</v>
      </c>
      <c r="U149">
        <f t="shared" si="32"/>
        <v>0.2174667398337824</v>
      </c>
      <c r="V149">
        <f t="shared" si="33"/>
        <v>0.31507539981550148</v>
      </c>
      <c r="W149">
        <f t="shared" si="34"/>
        <v>0.34194184815662343</v>
      </c>
      <c r="X149">
        <f t="shared" si="35"/>
        <v>0.36475516090030707</v>
      </c>
      <c r="Y149">
        <f t="shared" si="36"/>
        <v>0.29362342424372501</v>
      </c>
      <c r="Z149" s="9">
        <f t="shared" si="37"/>
        <v>1.5328625729499394</v>
      </c>
      <c r="AA149" s="5">
        <v>33075</v>
      </c>
      <c r="AB149" s="5" t="s">
        <v>258</v>
      </c>
      <c r="AC149" s="5" t="s">
        <v>17</v>
      </c>
      <c r="AD149" s="5">
        <v>330750103</v>
      </c>
      <c r="AE149" s="5" t="s">
        <v>260</v>
      </c>
    </row>
    <row r="150" spans="1:31" x14ac:dyDescent="0.25">
      <c r="A150" s="1">
        <v>33075</v>
      </c>
      <c r="B150" s="1" t="s">
        <v>258</v>
      </c>
      <c r="C150" s="1" t="s">
        <v>19</v>
      </c>
      <c r="D150" s="1">
        <v>330750104</v>
      </c>
      <c r="E150" s="1" t="s">
        <v>261</v>
      </c>
      <c r="F150" s="1">
        <v>149</v>
      </c>
      <c r="G150" s="1">
        <v>1977</v>
      </c>
      <c r="H150" s="1">
        <f t="shared" si="26"/>
        <v>1036</v>
      </c>
      <c r="I150" s="1">
        <v>60</v>
      </c>
      <c r="J150" s="1">
        <v>140</v>
      </c>
      <c r="K150" s="1">
        <v>300</v>
      </c>
      <c r="L150" s="1">
        <v>356</v>
      </c>
      <c r="M150" s="1">
        <v>180</v>
      </c>
      <c r="O150">
        <f t="shared" si="27"/>
        <v>5.7915057915057917E-2</v>
      </c>
      <c r="P150">
        <f t="shared" si="28"/>
        <v>0.13513513513513514</v>
      </c>
      <c r="Q150">
        <f t="shared" si="29"/>
        <v>0.28957528957528955</v>
      </c>
      <c r="R150">
        <f t="shared" si="30"/>
        <v>0.34362934362934361</v>
      </c>
      <c r="S150">
        <f t="shared" si="31"/>
        <v>0.17374517374517376</v>
      </c>
      <c r="U150">
        <f t="shared" si="32"/>
        <v>0.16498713478362903</v>
      </c>
      <c r="V150">
        <f t="shared" si="33"/>
        <v>0.27047027029866538</v>
      </c>
      <c r="W150">
        <f t="shared" si="34"/>
        <v>0.35888222437159095</v>
      </c>
      <c r="X150">
        <f t="shared" si="35"/>
        <v>0.36706200998107497</v>
      </c>
      <c r="Y150">
        <f t="shared" si="36"/>
        <v>0.30408282137766335</v>
      </c>
      <c r="Z150" s="9">
        <f t="shared" si="37"/>
        <v>1.4654844608126236</v>
      </c>
      <c r="AA150" s="5">
        <v>33075</v>
      </c>
      <c r="AB150" s="5" t="s">
        <v>258</v>
      </c>
      <c r="AC150" s="5" t="s">
        <v>19</v>
      </c>
      <c r="AD150" s="5">
        <v>330750104</v>
      </c>
      <c r="AE150" s="5" t="s">
        <v>261</v>
      </c>
    </row>
    <row r="151" spans="1:31" x14ac:dyDescent="0.25">
      <c r="A151" s="1">
        <v>33075</v>
      </c>
      <c r="B151" s="1" t="s">
        <v>258</v>
      </c>
      <c r="C151" s="1" t="s">
        <v>47</v>
      </c>
      <c r="D151" s="1">
        <v>330750105</v>
      </c>
      <c r="E151" s="1" t="s">
        <v>262</v>
      </c>
      <c r="F151" s="1">
        <v>150</v>
      </c>
      <c r="G151" s="1">
        <v>1930</v>
      </c>
      <c r="H151" s="1">
        <f t="shared" si="26"/>
        <v>992</v>
      </c>
      <c r="I151" s="1">
        <v>36</v>
      </c>
      <c r="J151" s="1">
        <v>80</v>
      </c>
      <c r="K151" s="1">
        <v>264</v>
      </c>
      <c r="L151" s="1">
        <v>364</v>
      </c>
      <c r="M151" s="1">
        <v>248</v>
      </c>
      <c r="O151">
        <f t="shared" si="27"/>
        <v>3.6290322580645164E-2</v>
      </c>
      <c r="P151">
        <f t="shared" si="28"/>
        <v>8.0645161290322578E-2</v>
      </c>
      <c r="Q151">
        <f t="shared" si="29"/>
        <v>0.2661290322580645</v>
      </c>
      <c r="R151">
        <f t="shared" si="30"/>
        <v>0.36693548387096775</v>
      </c>
      <c r="S151">
        <f t="shared" si="31"/>
        <v>0.25</v>
      </c>
      <c r="U151">
        <f t="shared" si="32"/>
        <v>0.12034611903007608</v>
      </c>
      <c r="V151">
        <f t="shared" si="33"/>
        <v>0.20304003811378959</v>
      </c>
      <c r="W151">
        <f t="shared" si="34"/>
        <v>0.35229469464977714</v>
      </c>
      <c r="X151">
        <f t="shared" si="35"/>
        <v>0.36787822906443562</v>
      </c>
      <c r="Y151">
        <f t="shared" si="36"/>
        <v>0.34657359027997264</v>
      </c>
      <c r="Z151" s="9">
        <f t="shared" si="37"/>
        <v>1.3901326711380511</v>
      </c>
      <c r="AA151" s="5">
        <v>33075</v>
      </c>
      <c r="AB151" s="5" t="s">
        <v>258</v>
      </c>
      <c r="AC151" s="5" t="s">
        <v>47</v>
      </c>
      <c r="AD151" s="5">
        <v>330750105</v>
      </c>
      <c r="AE151" s="5" t="s">
        <v>262</v>
      </c>
    </row>
    <row r="152" spans="1:31" x14ac:dyDescent="0.25">
      <c r="A152" s="1">
        <v>33076</v>
      </c>
      <c r="B152" s="1" t="s">
        <v>263</v>
      </c>
      <c r="C152" s="1" t="s">
        <v>22</v>
      </c>
      <c r="D152" s="1">
        <v>330760000</v>
      </c>
      <c r="E152" s="1" t="s">
        <v>263</v>
      </c>
      <c r="F152" s="1">
        <v>151</v>
      </c>
      <c r="G152" s="1">
        <v>630</v>
      </c>
      <c r="H152" s="1">
        <f t="shared" si="26"/>
        <v>248</v>
      </c>
      <c r="I152" s="1">
        <v>12</v>
      </c>
      <c r="J152" s="1">
        <v>8</v>
      </c>
      <c r="K152" s="1">
        <v>52</v>
      </c>
      <c r="L152" s="1">
        <v>80</v>
      </c>
      <c r="M152" s="1">
        <v>96</v>
      </c>
      <c r="O152">
        <f t="shared" si="27"/>
        <v>4.8387096774193547E-2</v>
      </c>
      <c r="P152">
        <f t="shared" si="28"/>
        <v>3.2258064516129031E-2</v>
      </c>
      <c r="Q152">
        <f t="shared" si="29"/>
        <v>0.20967741935483872</v>
      </c>
      <c r="R152">
        <f t="shared" si="30"/>
        <v>0.32258064516129031</v>
      </c>
      <c r="S152">
        <f t="shared" si="31"/>
        <v>0.38709677419354838</v>
      </c>
      <c r="U152">
        <f t="shared" si="32"/>
        <v>0.14654139176017655</v>
      </c>
      <c r="V152">
        <f t="shared" si="33"/>
        <v>0.11077378078984343</v>
      </c>
      <c r="W152">
        <f t="shared" si="34"/>
        <v>0.32755492513848727</v>
      </c>
      <c r="X152">
        <f t="shared" si="35"/>
        <v>0.36496842306164534</v>
      </c>
      <c r="Y152">
        <f t="shared" si="36"/>
        <v>0.36738602117308877</v>
      </c>
      <c r="Z152" s="9">
        <f t="shared" si="37"/>
        <v>1.3172245419232413</v>
      </c>
      <c r="AA152" s="5">
        <v>33076</v>
      </c>
      <c r="AB152" s="5" t="s">
        <v>263</v>
      </c>
      <c r="AC152" s="5" t="s">
        <v>22</v>
      </c>
      <c r="AD152" s="5">
        <v>330760000</v>
      </c>
      <c r="AE152" s="5" t="s">
        <v>263</v>
      </c>
    </row>
    <row r="153" spans="1:31" x14ac:dyDescent="0.25">
      <c r="A153" s="1">
        <v>33077</v>
      </c>
      <c r="B153" s="1" t="s">
        <v>264</v>
      </c>
      <c r="C153" s="1" t="s">
        <v>22</v>
      </c>
      <c r="D153" s="1">
        <v>330770000</v>
      </c>
      <c r="E153" s="1" t="s">
        <v>264</v>
      </c>
      <c r="F153" s="1">
        <v>152</v>
      </c>
      <c r="G153" s="1">
        <v>1436</v>
      </c>
      <c r="H153" s="1">
        <f t="shared" si="26"/>
        <v>708</v>
      </c>
      <c r="I153" s="1">
        <v>60</v>
      </c>
      <c r="J153" s="1">
        <v>56</v>
      </c>
      <c r="K153" s="1">
        <v>112</v>
      </c>
      <c r="L153" s="1">
        <v>216</v>
      </c>
      <c r="M153" s="1">
        <v>264</v>
      </c>
      <c r="O153">
        <f t="shared" si="27"/>
        <v>8.4745762711864403E-2</v>
      </c>
      <c r="P153">
        <f t="shared" si="28"/>
        <v>7.909604519774012E-2</v>
      </c>
      <c r="Q153">
        <f t="shared" si="29"/>
        <v>0.15819209039548024</v>
      </c>
      <c r="R153">
        <f t="shared" si="30"/>
        <v>0.30508474576271188</v>
      </c>
      <c r="S153">
        <f t="shared" si="31"/>
        <v>0.3728813559322034</v>
      </c>
      <c r="U153">
        <f t="shared" si="32"/>
        <v>0.20916097724335755</v>
      </c>
      <c r="V153">
        <f t="shared" si="33"/>
        <v>0.20067397537525417</v>
      </c>
      <c r="W153">
        <f t="shared" si="34"/>
        <v>0.29169754930599723</v>
      </c>
      <c r="X153">
        <f t="shared" si="35"/>
        <v>0.36218614149444045</v>
      </c>
      <c r="Y153">
        <f t="shared" si="36"/>
        <v>0.36784558969564202</v>
      </c>
      <c r="Z153" s="9">
        <f t="shared" si="37"/>
        <v>1.4315642331146914</v>
      </c>
      <c r="AA153" s="5">
        <v>33077</v>
      </c>
      <c r="AB153" s="5" t="s">
        <v>264</v>
      </c>
      <c r="AC153" s="5" t="s">
        <v>22</v>
      </c>
      <c r="AD153" s="5">
        <v>330770000</v>
      </c>
      <c r="AE153" s="5" t="s">
        <v>264</v>
      </c>
    </row>
    <row r="154" spans="1:31" x14ac:dyDescent="0.25">
      <c r="A154" s="1">
        <v>33080</v>
      </c>
      <c r="B154" s="1" t="s">
        <v>265</v>
      </c>
      <c r="C154" s="1" t="s">
        <v>22</v>
      </c>
      <c r="D154" s="1">
        <v>330800000</v>
      </c>
      <c r="E154" s="1" t="s">
        <v>265</v>
      </c>
      <c r="F154" s="1">
        <v>153</v>
      </c>
      <c r="G154" s="1">
        <v>4404</v>
      </c>
      <c r="H154" s="1">
        <f t="shared" si="26"/>
        <v>2088</v>
      </c>
      <c r="I154" s="1">
        <v>152</v>
      </c>
      <c r="J154" s="1">
        <v>212</v>
      </c>
      <c r="K154" s="1">
        <v>432</v>
      </c>
      <c r="L154" s="1">
        <v>744</v>
      </c>
      <c r="M154" s="1">
        <v>548</v>
      </c>
      <c r="O154">
        <f t="shared" si="27"/>
        <v>7.2796934865900387E-2</v>
      </c>
      <c r="P154">
        <f t="shared" si="28"/>
        <v>0.10153256704980843</v>
      </c>
      <c r="Q154">
        <f t="shared" si="29"/>
        <v>0.20689655172413793</v>
      </c>
      <c r="R154">
        <f t="shared" si="30"/>
        <v>0.35632183908045978</v>
      </c>
      <c r="S154">
        <f t="shared" si="31"/>
        <v>0.26245210727969348</v>
      </c>
      <c r="U154">
        <f t="shared" si="32"/>
        <v>0.19073389706884603</v>
      </c>
      <c r="V154">
        <f t="shared" si="33"/>
        <v>0.23224312402206396</v>
      </c>
      <c r="W154">
        <f t="shared" si="34"/>
        <v>0.32597304015691425</v>
      </c>
      <c r="X154">
        <f t="shared" si="35"/>
        <v>0.36769595792244325</v>
      </c>
      <c r="Y154">
        <f t="shared" si="36"/>
        <v>0.35107868333614634</v>
      </c>
      <c r="Z154" s="9">
        <f t="shared" si="37"/>
        <v>1.4677247025064137</v>
      </c>
      <c r="AA154" s="5">
        <v>33080</v>
      </c>
      <c r="AB154" s="5" t="s">
        <v>265</v>
      </c>
      <c r="AC154" s="5" t="s">
        <v>22</v>
      </c>
      <c r="AD154" s="5">
        <v>330800000</v>
      </c>
      <c r="AE154" s="5" t="s">
        <v>265</v>
      </c>
    </row>
    <row r="155" spans="1:31" x14ac:dyDescent="0.25">
      <c r="A155" s="1">
        <v>33082</v>
      </c>
      <c r="B155" s="1" t="s">
        <v>266</v>
      </c>
      <c r="C155" s="1" t="s">
        <v>22</v>
      </c>
      <c r="D155" s="1">
        <v>330820000</v>
      </c>
      <c r="E155" s="1" t="s">
        <v>266</v>
      </c>
      <c r="F155" s="1">
        <v>154</v>
      </c>
      <c r="G155" s="1">
        <v>885</v>
      </c>
      <c r="H155" s="1">
        <f t="shared" si="26"/>
        <v>388</v>
      </c>
      <c r="I155" s="1">
        <v>32</v>
      </c>
      <c r="J155" s="1">
        <v>28</v>
      </c>
      <c r="K155" s="1">
        <v>72</v>
      </c>
      <c r="L155" s="1">
        <v>108</v>
      </c>
      <c r="M155" s="1">
        <v>148</v>
      </c>
      <c r="O155">
        <f t="shared" si="27"/>
        <v>8.247422680412371E-2</v>
      </c>
      <c r="P155">
        <f t="shared" si="28"/>
        <v>7.2164948453608241E-2</v>
      </c>
      <c r="Q155">
        <f t="shared" si="29"/>
        <v>0.18556701030927836</v>
      </c>
      <c r="R155">
        <f t="shared" si="30"/>
        <v>0.27835051546391754</v>
      </c>
      <c r="S155">
        <f t="shared" si="31"/>
        <v>0.38144329896907214</v>
      </c>
      <c r="U155">
        <f t="shared" si="32"/>
        <v>0.20579541746998326</v>
      </c>
      <c r="V155">
        <f t="shared" si="33"/>
        <v>0.18970727635192253</v>
      </c>
      <c r="W155">
        <f t="shared" si="34"/>
        <v>0.3125577935147415</v>
      </c>
      <c r="X155">
        <f t="shared" si="35"/>
        <v>0.35597526842757166</v>
      </c>
      <c r="Y155">
        <f t="shared" si="36"/>
        <v>0.36763240656483365</v>
      </c>
      <c r="Z155" s="9">
        <f t="shared" si="37"/>
        <v>1.4316681623290526</v>
      </c>
      <c r="AA155" s="5">
        <v>33082</v>
      </c>
      <c r="AB155" s="5" t="s">
        <v>266</v>
      </c>
      <c r="AC155" s="5" t="s">
        <v>22</v>
      </c>
      <c r="AD155" s="5">
        <v>330820000</v>
      </c>
      <c r="AE155" s="5" t="s">
        <v>266</v>
      </c>
    </row>
    <row r="156" spans="1:31" x14ac:dyDescent="0.25">
      <c r="A156" s="1">
        <v>33083</v>
      </c>
      <c r="B156" s="1" t="s">
        <v>267</v>
      </c>
      <c r="C156" s="1" t="s">
        <v>22</v>
      </c>
      <c r="D156" s="1">
        <v>330830000</v>
      </c>
      <c r="E156" s="1" t="s">
        <v>267</v>
      </c>
      <c r="F156" s="1">
        <v>155</v>
      </c>
      <c r="G156" s="1">
        <v>770</v>
      </c>
      <c r="H156" s="1">
        <f t="shared" si="26"/>
        <v>380</v>
      </c>
      <c r="I156" s="1">
        <v>48</v>
      </c>
      <c r="J156" s="1">
        <v>16</v>
      </c>
      <c r="K156" s="1">
        <v>76</v>
      </c>
      <c r="L156" s="1">
        <v>124</v>
      </c>
      <c r="M156" s="1">
        <v>116</v>
      </c>
      <c r="O156">
        <f t="shared" si="27"/>
        <v>0.12631578947368421</v>
      </c>
      <c r="P156">
        <f t="shared" si="28"/>
        <v>4.2105263157894736E-2</v>
      </c>
      <c r="Q156">
        <f t="shared" si="29"/>
        <v>0.2</v>
      </c>
      <c r="R156">
        <f t="shared" si="30"/>
        <v>0.32631578947368423</v>
      </c>
      <c r="S156">
        <f t="shared" si="31"/>
        <v>0.30526315789473685</v>
      </c>
      <c r="U156">
        <f t="shared" si="32"/>
        <v>0.26134360949211038</v>
      </c>
      <c r="V156">
        <f t="shared" si="33"/>
        <v>0.13337189602023791</v>
      </c>
      <c r="W156">
        <f t="shared" si="34"/>
        <v>0.32188758248682009</v>
      </c>
      <c r="X156">
        <f t="shared" si="35"/>
        <v>0.36543768737449717</v>
      </c>
      <c r="Y156">
        <f t="shared" si="36"/>
        <v>0.36221948196639936</v>
      </c>
      <c r="Z156" s="9">
        <f t="shared" si="37"/>
        <v>1.4442602573400649</v>
      </c>
      <c r="AA156" s="5">
        <v>33083</v>
      </c>
      <c r="AB156" s="5" t="s">
        <v>267</v>
      </c>
      <c r="AC156" s="5" t="s">
        <v>22</v>
      </c>
      <c r="AD156" s="5">
        <v>330830000</v>
      </c>
      <c r="AE156" s="5" t="s">
        <v>267</v>
      </c>
    </row>
    <row r="157" spans="1:31" x14ac:dyDescent="0.25">
      <c r="A157" s="1">
        <v>33084</v>
      </c>
      <c r="B157" s="1" t="s">
        <v>268</v>
      </c>
      <c r="C157" s="1" t="s">
        <v>22</v>
      </c>
      <c r="D157" s="1">
        <v>330840000</v>
      </c>
      <c r="E157" s="1" t="s">
        <v>268</v>
      </c>
      <c r="F157" s="1">
        <v>156</v>
      </c>
      <c r="G157" s="1">
        <v>1145</v>
      </c>
      <c r="H157" s="1">
        <f t="shared" si="26"/>
        <v>564</v>
      </c>
      <c r="I157" s="1">
        <v>80</v>
      </c>
      <c r="J157" s="1">
        <v>76</v>
      </c>
      <c r="K157" s="1">
        <v>112</v>
      </c>
      <c r="L157" s="1">
        <v>164</v>
      </c>
      <c r="M157" s="1">
        <v>132</v>
      </c>
      <c r="O157">
        <f t="shared" si="27"/>
        <v>0.14184397163120568</v>
      </c>
      <c r="P157">
        <f t="shared" si="28"/>
        <v>0.13475177304964539</v>
      </c>
      <c r="Q157">
        <f t="shared" si="29"/>
        <v>0.19858156028368795</v>
      </c>
      <c r="R157">
        <f t="shared" si="30"/>
        <v>0.29078014184397161</v>
      </c>
      <c r="S157">
        <f t="shared" si="31"/>
        <v>0.23404255319148937</v>
      </c>
      <c r="U157">
        <f t="shared" si="32"/>
        <v>0.27702519387576985</v>
      </c>
      <c r="V157">
        <f t="shared" si="33"/>
        <v>0.27008579654626119</v>
      </c>
      <c r="W157">
        <f t="shared" si="34"/>
        <v>0.32101808968569506</v>
      </c>
      <c r="X157">
        <f t="shared" si="35"/>
        <v>0.35916809057183174</v>
      </c>
      <c r="Y157">
        <f t="shared" si="36"/>
        <v>0.33988884293677807</v>
      </c>
      <c r="Z157" s="9">
        <f t="shared" si="37"/>
        <v>1.567186013616336</v>
      </c>
      <c r="AA157" s="5">
        <v>33084</v>
      </c>
      <c r="AB157" s="5" t="s">
        <v>268</v>
      </c>
      <c r="AC157" s="5" t="s">
        <v>22</v>
      </c>
      <c r="AD157" s="5">
        <v>330840000</v>
      </c>
      <c r="AE157" s="5" t="s">
        <v>268</v>
      </c>
    </row>
    <row r="158" spans="1:31" x14ac:dyDescent="0.25">
      <c r="A158" s="1">
        <v>33085</v>
      </c>
      <c r="B158" s="1" t="s">
        <v>269</v>
      </c>
      <c r="C158" s="1" t="s">
        <v>22</v>
      </c>
      <c r="D158" s="1">
        <v>330850000</v>
      </c>
      <c r="E158" s="1" t="s">
        <v>269</v>
      </c>
      <c r="F158" s="1">
        <v>157</v>
      </c>
      <c r="G158" s="1">
        <v>2089</v>
      </c>
      <c r="H158" s="1">
        <f t="shared" si="26"/>
        <v>984</v>
      </c>
      <c r="I158" s="1">
        <v>84</v>
      </c>
      <c r="J158" s="1">
        <v>116</v>
      </c>
      <c r="K158" s="1">
        <v>316</v>
      </c>
      <c r="L158" s="1">
        <v>272</v>
      </c>
      <c r="M158" s="1">
        <v>196</v>
      </c>
      <c r="O158">
        <f t="shared" si="27"/>
        <v>8.5365853658536592E-2</v>
      </c>
      <c r="P158">
        <f t="shared" si="28"/>
        <v>0.11788617886178862</v>
      </c>
      <c r="Q158">
        <f t="shared" si="29"/>
        <v>0.32113821138211385</v>
      </c>
      <c r="R158">
        <f t="shared" si="30"/>
        <v>0.27642276422764228</v>
      </c>
      <c r="S158">
        <f t="shared" si="31"/>
        <v>0.1991869918699187</v>
      </c>
      <c r="U158">
        <f t="shared" si="32"/>
        <v>0.21006906935929975</v>
      </c>
      <c r="V158">
        <f t="shared" si="33"/>
        <v>0.25204485964402756</v>
      </c>
      <c r="W158">
        <f t="shared" si="34"/>
        <v>0.36477565444618681</v>
      </c>
      <c r="X158">
        <f t="shared" si="35"/>
        <v>0.35543097760742043</v>
      </c>
      <c r="Y158">
        <f t="shared" si="36"/>
        <v>0.32139044981002063</v>
      </c>
      <c r="Z158" s="9">
        <f t="shared" si="37"/>
        <v>1.5037110108669551</v>
      </c>
      <c r="AA158" s="5">
        <v>33085</v>
      </c>
      <c r="AB158" s="5" t="s">
        <v>269</v>
      </c>
      <c r="AC158" s="5" t="s">
        <v>22</v>
      </c>
      <c r="AD158" s="5">
        <v>330850000</v>
      </c>
      <c r="AE158" s="5" t="s">
        <v>269</v>
      </c>
    </row>
    <row r="159" spans="1:31" x14ac:dyDescent="0.25">
      <c r="A159" s="1">
        <v>33086</v>
      </c>
      <c r="B159" s="1" t="s">
        <v>270</v>
      </c>
      <c r="C159" s="1" t="s">
        <v>22</v>
      </c>
      <c r="D159" s="1">
        <v>330860000</v>
      </c>
      <c r="E159" s="1" t="s">
        <v>270</v>
      </c>
      <c r="F159" s="1">
        <v>158</v>
      </c>
      <c r="G159" s="1">
        <v>253</v>
      </c>
      <c r="H159" s="1">
        <f t="shared" si="26"/>
        <v>100</v>
      </c>
      <c r="I159" s="1">
        <v>8</v>
      </c>
      <c r="J159" s="1">
        <v>12</v>
      </c>
      <c r="K159" s="1">
        <v>16</v>
      </c>
      <c r="L159" s="1">
        <v>28</v>
      </c>
      <c r="M159" s="1">
        <v>36</v>
      </c>
      <c r="O159">
        <f t="shared" si="27"/>
        <v>0.08</v>
      </c>
      <c r="P159">
        <f t="shared" si="28"/>
        <v>0.12</v>
      </c>
      <c r="Q159">
        <f t="shared" si="29"/>
        <v>0.16</v>
      </c>
      <c r="R159">
        <f t="shared" si="30"/>
        <v>0.28000000000000003</v>
      </c>
      <c r="S159">
        <f t="shared" si="31"/>
        <v>0.36</v>
      </c>
      <c r="U159">
        <f t="shared" si="32"/>
        <v>0.20205829154466046</v>
      </c>
      <c r="V159">
        <f t="shared" si="33"/>
        <v>0.2544316243440109</v>
      </c>
      <c r="W159">
        <f t="shared" si="34"/>
        <v>0.29321303419972966</v>
      </c>
      <c r="X159">
        <f t="shared" si="35"/>
        <v>0.3564303892276085</v>
      </c>
      <c r="Y159">
        <f t="shared" si="36"/>
        <v>0.36779444911151321</v>
      </c>
      <c r="Z159" s="9">
        <f t="shared" si="37"/>
        <v>1.4739277884275228</v>
      </c>
      <c r="AA159" s="5">
        <v>33086</v>
      </c>
      <c r="AB159" s="5" t="s">
        <v>270</v>
      </c>
      <c r="AC159" s="5" t="s">
        <v>22</v>
      </c>
      <c r="AD159" s="5">
        <v>330860000</v>
      </c>
      <c r="AE159" s="5" t="s">
        <v>270</v>
      </c>
    </row>
    <row r="160" spans="1:31" x14ac:dyDescent="0.25">
      <c r="A160" s="1">
        <v>33090</v>
      </c>
      <c r="B160" s="1" t="s">
        <v>271</v>
      </c>
      <c r="C160" s="1" t="s">
        <v>13</v>
      </c>
      <c r="D160" s="1">
        <v>330900101</v>
      </c>
      <c r="E160" s="1" t="s">
        <v>272</v>
      </c>
      <c r="F160" s="1">
        <v>159</v>
      </c>
      <c r="G160" s="1">
        <v>2477</v>
      </c>
      <c r="H160" s="1">
        <f t="shared" si="26"/>
        <v>1184</v>
      </c>
      <c r="I160" s="1">
        <v>44</v>
      </c>
      <c r="J160" s="1">
        <v>204</v>
      </c>
      <c r="K160" s="1">
        <v>388</v>
      </c>
      <c r="L160" s="1">
        <v>324</v>
      </c>
      <c r="M160" s="1">
        <v>224</v>
      </c>
      <c r="O160">
        <f t="shared" si="27"/>
        <v>3.7162162162162164E-2</v>
      </c>
      <c r="P160">
        <f t="shared" si="28"/>
        <v>0.17229729729729729</v>
      </c>
      <c r="Q160">
        <f t="shared" si="29"/>
        <v>0.32770270270270269</v>
      </c>
      <c r="R160">
        <f t="shared" si="30"/>
        <v>0.27364864864864863</v>
      </c>
      <c r="S160">
        <f t="shared" si="31"/>
        <v>0.1891891891891892</v>
      </c>
      <c r="U160">
        <f t="shared" si="32"/>
        <v>0.12235508782696822</v>
      </c>
      <c r="V160">
        <f t="shared" si="33"/>
        <v>0.30299062466752186</v>
      </c>
      <c r="W160">
        <f t="shared" si="34"/>
        <v>0.36560102079258694</v>
      </c>
      <c r="X160">
        <f t="shared" si="35"/>
        <v>0.35462410226953156</v>
      </c>
      <c r="Y160">
        <f t="shared" si="36"/>
        <v>0.31500146878709129</v>
      </c>
      <c r="Z160" s="9">
        <f t="shared" si="37"/>
        <v>1.4605723043436998</v>
      </c>
      <c r="AA160" s="5">
        <v>33090</v>
      </c>
      <c r="AB160" s="5" t="s">
        <v>271</v>
      </c>
      <c r="AC160" s="5" t="s">
        <v>13</v>
      </c>
      <c r="AD160" s="5">
        <v>330900101</v>
      </c>
      <c r="AE160" s="5" t="s">
        <v>272</v>
      </c>
    </row>
    <row r="161" spans="1:31" x14ac:dyDescent="0.25">
      <c r="A161" s="1">
        <v>33090</v>
      </c>
      <c r="B161" s="1" t="s">
        <v>271</v>
      </c>
      <c r="C161" s="1" t="s">
        <v>15</v>
      </c>
      <c r="D161" s="1">
        <v>330900102</v>
      </c>
      <c r="E161" s="1" t="s">
        <v>273</v>
      </c>
      <c r="F161" s="1">
        <v>160</v>
      </c>
      <c r="G161" s="1">
        <v>2644</v>
      </c>
      <c r="H161" s="1">
        <f t="shared" si="26"/>
        <v>1344</v>
      </c>
      <c r="I161" s="1">
        <v>68</v>
      </c>
      <c r="J161" s="1">
        <v>136</v>
      </c>
      <c r="K161" s="1">
        <v>392</v>
      </c>
      <c r="L161" s="1">
        <v>484</v>
      </c>
      <c r="M161" s="1">
        <v>264</v>
      </c>
      <c r="O161">
        <f t="shared" si="27"/>
        <v>5.0595238095238096E-2</v>
      </c>
      <c r="P161">
        <f t="shared" si="28"/>
        <v>0.10119047619047619</v>
      </c>
      <c r="Q161">
        <f t="shared" si="29"/>
        <v>0.29166666666666669</v>
      </c>
      <c r="R161">
        <f t="shared" si="30"/>
        <v>0.36011904761904762</v>
      </c>
      <c r="S161">
        <f t="shared" si="31"/>
        <v>0.19642857142857142</v>
      </c>
      <c r="U161">
        <f t="shared" si="32"/>
        <v>0.15097102044767499</v>
      </c>
      <c r="V161">
        <f t="shared" si="33"/>
        <v>0.23180214762440315</v>
      </c>
      <c r="W161">
        <f t="shared" si="34"/>
        <v>0.35937524037701779</v>
      </c>
      <c r="X161">
        <f t="shared" si="35"/>
        <v>0.36779700695935136</v>
      </c>
      <c r="Y161">
        <f t="shared" si="36"/>
        <v>0.31967893923758156</v>
      </c>
      <c r="Z161" s="9">
        <f t="shared" si="37"/>
        <v>1.429624354646029</v>
      </c>
      <c r="AA161" s="5">
        <v>33090</v>
      </c>
      <c r="AB161" s="5" t="s">
        <v>271</v>
      </c>
      <c r="AC161" s="5" t="s">
        <v>15</v>
      </c>
      <c r="AD161" s="5">
        <v>330900102</v>
      </c>
      <c r="AE161" s="5" t="s">
        <v>273</v>
      </c>
    </row>
    <row r="162" spans="1:31" x14ac:dyDescent="0.25">
      <c r="A162" s="1">
        <v>33091</v>
      </c>
      <c r="B162" s="1" t="s">
        <v>274</v>
      </c>
      <c r="C162" s="1" t="s">
        <v>22</v>
      </c>
      <c r="D162" s="1">
        <v>330910000</v>
      </c>
      <c r="E162" s="1" t="s">
        <v>274</v>
      </c>
      <c r="F162" s="1">
        <v>161</v>
      </c>
      <c r="G162" s="1">
        <v>1177</v>
      </c>
      <c r="H162" s="1">
        <f t="shared" si="26"/>
        <v>548</v>
      </c>
      <c r="I162" s="1">
        <v>28</v>
      </c>
      <c r="J162" s="1">
        <v>12</v>
      </c>
      <c r="K162" s="1">
        <v>108</v>
      </c>
      <c r="L162" s="1">
        <v>108</v>
      </c>
      <c r="M162" s="1">
        <v>292</v>
      </c>
      <c r="O162">
        <f t="shared" si="27"/>
        <v>5.1094890510948905E-2</v>
      </c>
      <c r="P162">
        <f t="shared" si="28"/>
        <v>2.1897810218978103E-2</v>
      </c>
      <c r="Q162">
        <f t="shared" si="29"/>
        <v>0.19708029197080293</v>
      </c>
      <c r="R162">
        <f t="shared" si="30"/>
        <v>0.19708029197080293</v>
      </c>
      <c r="S162">
        <f t="shared" si="31"/>
        <v>0.53284671532846717</v>
      </c>
      <c r="U162">
        <f t="shared" si="32"/>
        <v>0.15195982071101957</v>
      </c>
      <c r="V162">
        <f t="shared" si="33"/>
        <v>8.3679605193285003E-2</v>
      </c>
      <c r="W162">
        <f t="shared" si="34"/>
        <v>0.32008678551271891</v>
      </c>
      <c r="X162">
        <f t="shared" si="35"/>
        <v>0.32008678551271891</v>
      </c>
      <c r="Y162">
        <f t="shared" si="36"/>
        <v>0.33543845534029609</v>
      </c>
      <c r="Z162" s="9">
        <f t="shared" si="37"/>
        <v>1.2112514522700384</v>
      </c>
      <c r="AA162" s="5">
        <v>33091</v>
      </c>
      <c r="AB162" s="5" t="s">
        <v>274</v>
      </c>
      <c r="AC162" s="5" t="s">
        <v>22</v>
      </c>
      <c r="AD162" s="5">
        <v>330910000</v>
      </c>
      <c r="AE162" s="5" t="s">
        <v>274</v>
      </c>
    </row>
    <row r="163" spans="1:31" x14ac:dyDescent="0.25">
      <c r="A163" s="1">
        <v>33093</v>
      </c>
      <c r="B163" s="1" t="s">
        <v>275</v>
      </c>
      <c r="C163" s="1" t="s">
        <v>22</v>
      </c>
      <c r="D163" s="1">
        <v>330930000</v>
      </c>
      <c r="E163" s="1" t="s">
        <v>275</v>
      </c>
      <c r="F163" s="1">
        <v>162</v>
      </c>
      <c r="G163" s="1">
        <v>624</v>
      </c>
      <c r="H163" s="1">
        <f t="shared" si="26"/>
        <v>292</v>
      </c>
      <c r="I163" s="1">
        <v>20</v>
      </c>
      <c r="J163" s="1">
        <v>20</v>
      </c>
      <c r="K163" s="1">
        <v>28</v>
      </c>
      <c r="L163" s="1">
        <v>72</v>
      </c>
      <c r="M163" s="1">
        <v>152</v>
      </c>
      <c r="O163">
        <f t="shared" si="27"/>
        <v>6.8493150684931503E-2</v>
      </c>
      <c r="P163">
        <f t="shared" si="28"/>
        <v>6.8493150684931503E-2</v>
      </c>
      <c r="Q163">
        <f t="shared" si="29"/>
        <v>9.5890410958904104E-2</v>
      </c>
      <c r="R163">
        <f t="shared" si="30"/>
        <v>0.24657534246575341</v>
      </c>
      <c r="S163">
        <f t="shared" si="31"/>
        <v>0.52054794520547942</v>
      </c>
      <c r="U163">
        <f t="shared" si="32"/>
        <v>0.18363161155577334</v>
      </c>
      <c r="V163">
        <f t="shared" si="33"/>
        <v>0.18363161155577334</v>
      </c>
      <c r="W163">
        <f t="shared" si="34"/>
        <v>0.22481979513221295</v>
      </c>
      <c r="X163">
        <f t="shared" si="35"/>
        <v>0.34522709998000101</v>
      </c>
      <c r="Y163">
        <f t="shared" si="36"/>
        <v>0.33985184512378369</v>
      </c>
      <c r="Z163" s="9">
        <f t="shared" si="37"/>
        <v>1.2771619633475444</v>
      </c>
      <c r="AA163" s="5">
        <v>33093</v>
      </c>
      <c r="AB163" s="5" t="s">
        <v>275</v>
      </c>
      <c r="AC163" s="5" t="s">
        <v>22</v>
      </c>
      <c r="AD163" s="5">
        <v>330930000</v>
      </c>
      <c r="AE163" s="5" t="s">
        <v>275</v>
      </c>
    </row>
    <row r="164" spans="1:31" x14ac:dyDescent="0.25">
      <c r="A164" s="1">
        <v>33096</v>
      </c>
      <c r="B164" s="1" t="s">
        <v>276</v>
      </c>
      <c r="C164" s="1" t="s">
        <v>13</v>
      </c>
      <c r="D164" s="1">
        <v>330960101</v>
      </c>
      <c r="E164" s="1" t="s">
        <v>27</v>
      </c>
      <c r="F164" s="1">
        <v>163</v>
      </c>
      <c r="G164" s="1">
        <v>2525</v>
      </c>
      <c r="H164" s="1">
        <f t="shared" si="26"/>
        <v>1188</v>
      </c>
      <c r="I164" s="1">
        <v>76</v>
      </c>
      <c r="J164" s="1">
        <v>108</v>
      </c>
      <c r="K164" s="1">
        <v>276</v>
      </c>
      <c r="L164" s="1">
        <v>420</v>
      </c>
      <c r="M164" s="1">
        <v>308</v>
      </c>
      <c r="O164">
        <f t="shared" si="27"/>
        <v>6.3973063973063973E-2</v>
      </c>
      <c r="P164">
        <f t="shared" si="28"/>
        <v>9.0909090909090912E-2</v>
      </c>
      <c r="Q164">
        <f t="shared" si="29"/>
        <v>0.23232323232323232</v>
      </c>
      <c r="R164">
        <f t="shared" si="30"/>
        <v>0.35353535353535354</v>
      </c>
      <c r="S164">
        <f t="shared" si="31"/>
        <v>0.25925925925925924</v>
      </c>
      <c r="U164">
        <f t="shared" si="32"/>
        <v>0.1758807071821176</v>
      </c>
      <c r="V164">
        <f t="shared" si="33"/>
        <v>0.21799047934530644</v>
      </c>
      <c r="W164">
        <f t="shared" si="34"/>
        <v>0.33910494532045582</v>
      </c>
      <c r="X164">
        <f t="shared" si="35"/>
        <v>0.36759608689475931</v>
      </c>
      <c r="Y164">
        <f t="shared" si="36"/>
        <v>0.3499810006904856</v>
      </c>
      <c r="Z164" s="9">
        <f t="shared" si="37"/>
        <v>1.4505532194331248</v>
      </c>
      <c r="AA164" s="5">
        <v>33096</v>
      </c>
      <c r="AB164" s="5" t="s">
        <v>276</v>
      </c>
      <c r="AC164" s="5" t="s">
        <v>13</v>
      </c>
      <c r="AD164" s="5">
        <v>330960101</v>
      </c>
      <c r="AE164" s="5" t="s">
        <v>27</v>
      </c>
    </row>
    <row r="165" spans="1:31" x14ac:dyDescent="0.25">
      <c r="A165" s="1">
        <v>33096</v>
      </c>
      <c r="B165" s="1" t="s">
        <v>276</v>
      </c>
      <c r="C165" s="1" t="s">
        <v>15</v>
      </c>
      <c r="D165" s="1">
        <v>330960102</v>
      </c>
      <c r="E165" s="1" t="s">
        <v>28</v>
      </c>
      <c r="F165" s="1">
        <v>164</v>
      </c>
      <c r="G165" s="1">
        <v>2010</v>
      </c>
      <c r="H165" s="1">
        <f t="shared" si="26"/>
        <v>964</v>
      </c>
      <c r="I165" s="1">
        <v>44</v>
      </c>
      <c r="J165" s="1">
        <v>92</v>
      </c>
      <c r="K165" s="1">
        <v>332</v>
      </c>
      <c r="L165" s="1">
        <v>328</v>
      </c>
      <c r="M165" s="1">
        <v>168</v>
      </c>
      <c r="O165">
        <f t="shared" si="27"/>
        <v>4.5643153526970952E-2</v>
      </c>
      <c r="P165">
        <f t="shared" si="28"/>
        <v>9.5435684647302899E-2</v>
      </c>
      <c r="Q165">
        <f t="shared" si="29"/>
        <v>0.34439834024896265</v>
      </c>
      <c r="R165">
        <f t="shared" si="30"/>
        <v>0.34024896265560167</v>
      </c>
      <c r="S165">
        <f t="shared" si="31"/>
        <v>0.17427385892116182</v>
      </c>
      <c r="U165">
        <f t="shared" si="32"/>
        <v>0.14089592642163953</v>
      </c>
      <c r="V165">
        <f t="shared" si="33"/>
        <v>0.22420731329425156</v>
      </c>
      <c r="W165">
        <f t="shared" si="34"/>
        <v>0.36711358934691596</v>
      </c>
      <c r="X165">
        <f t="shared" si="35"/>
        <v>0.36681481440068447</v>
      </c>
      <c r="Y165">
        <f t="shared" si="36"/>
        <v>0.30447861924774289</v>
      </c>
      <c r="Z165" s="9">
        <f t="shared" si="37"/>
        <v>1.4035102627112344</v>
      </c>
      <c r="AA165" s="5">
        <v>33096</v>
      </c>
      <c r="AB165" s="5" t="s">
        <v>276</v>
      </c>
      <c r="AC165" s="5" t="s">
        <v>15</v>
      </c>
      <c r="AD165" s="5">
        <v>330960102</v>
      </c>
      <c r="AE165" s="5" t="s">
        <v>28</v>
      </c>
    </row>
    <row r="166" spans="1:31" x14ac:dyDescent="0.25">
      <c r="A166" s="1">
        <v>33096</v>
      </c>
      <c r="B166" s="1" t="s">
        <v>276</v>
      </c>
      <c r="C166" s="1" t="s">
        <v>17</v>
      </c>
      <c r="D166" s="1">
        <v>330960103</v>
      </c>
      <c r="E166" s="1" t="s">
        <v>37</v>
      </c>
      <c r="F166" s="1">
        <v>165</v>
      </c>
      <c r="G166" s="1">
        <v>2085</v>
      </c>
      <c r="H166" s="1">
        <f t="shared" si="26"/>
        <v>876</v>
      </c>
      <c r="I166" s="1">
        <v>52</v>
      </c>
      <c r="J166" s="1">
        <v>96</v>
      </c>
      <c r="K166" s="1">
        <v>216</v>
      </c>
      <c r="L166" s="1">
        <v>308</v>
      </c>
      <c r="M166" s="1">
        <v>204</v>
      </c>
      <c r="O166">
        <f t="shared" si="27"/>
        <v>5.9360730593607303E-2</v>
      </c>
      <c r="P166">
        <f t="shared" si="28"/>
        <v>0.1095890410958904</v>
      </c>
      <c r="Q166">
        <f t="shared" si="29"/>
        <v>0.24657534246575341</v>
      </c>
      <c r="R166">
        <f t="shared" si="30"/>
        <v>0.35159817351598172</v>
      </c>
      <c r="S166">
        <f t="shared" si="31"/>
        <v>0.23287671232876711</v>
      </c>
      <c r="U166">
        <f t="shared" si="32"/>
        <v>0.16764196730874215</v>
      </c>
      <c r="V166">
        <f t="shared" si="33"/>
        <v>0.24230333144860877</v>
      </c>
      <c r="W166">
        <f t="shared" si="34"/>
        <v>0.34522709998000101</v>
      </c>
      <c r="X166">
        <f t="shared" si="35"/>
        <v>0.36751372471752014</v>
      </c>
      <c r="Y166">
        <f t="shared" si="36"/>
        <v>0.33935868014475307</v>
      </c>
      <c r="Z166" s="9">
        <f t="shared" si="37"/>
        <v>1.4620448035996252</v>
      </c>
      <c r="AA166" s="5">
        <v>33096</v>
      </c>
      <c r="AB166" s="5" t="s">
        <v>276</v>
      </c>
      <c r="AC166" s="5" t="s">
        <v>17</v>
      </c>
      <c r="AD166" s="5">
        <v>330960103</v>
      </c>
      <c r="AE166" s="5" t="s">
        <v>37</v>
      </c>
    </row>
    <row r="167" spans="1:31" x14ac:dyDescent="0.25">
      <c r="A167" s="1">
        <v>33098</v>
      </c>
      <c r="B167" s="1" t="s">
        <v>277</v>
      </c>
      <c r="C167" s="1" t="s">
        <v>22</v>
      </c>
      <c r="D167" s="1">
        <v>330980000</v>
      </c>
      <c r="E167" s="1" t="s">
        <v>277</v>
      </c>
      <c r="F167" s="1">
        <v>166</v>
      </c>
      <c r="G167" s="1">
        <v>373</v>
      </c>
      <c r="H167" s="1">
        <f t="shared" si="26"/>
        <v>168</v>
      </c>
      <c r="I167" s="1">
        <v>4</v>
      </c>
      <c r="J167" s="1">
        <v>16</v>
      </c>
      <c r="K167" s="1">
        <v>28</v>
      </c>
      <c r="L167" s="1">
        <v>36</v>
      </c>
      <c r="M167" s="1">
        <v>84</v>
      </c>
      <c r="O167">
        <f t="shared" si="27"/>
        <v>2.3809523809523808E-2</v>
      </c>
      <c r="P167">
        <f t="shared" si="28"/>
        <v>9.5238095238095233E-2</v>
      </c>
      <c r="Q167">
        <f t="shared" si="29"/>
        <v>0.16666666666666666</v>
      </c>
      <c r="R167">
        <f t="shared" si="30"/>
        <v>0.21428571428571427</v>
      </c>
      <c r="S167">
        <f t="shared" si="31"/>
        <v>0.5</v>
      </c>
      <c r="U167">
        <f t="shared" si="32"/>
        <v>8.8992133768651629E-2</v>
      </c>
      <c r="V167">
        <f t="shared" si="33"/>
        <v>0.22394050068223595</v>
      </c>
      <c r="W167">
        <f t="shared" si="34"/>
        <v>0.29862657820467581</v>
      </c>
      <c r="X167">
        <f t="shared" si="35"/>
        <v>0.3300953659172462</v>
      </c>
      <c r="Y167">
        <f t="shared" si="36"/>
        <v>0.34657359027997264</v>
      </c>
      <c r="Z167" s="9">
        <f t="shared" si="37"/>
        <v>1.2882281688527821</v>
      </c>
      <c r="AA167" s="5">
        <v>33098</v>
      </c>
      <c r="AB167" s="5" t="s">
        <v>277</v>
      </c>
      <c r="AC167" s="5" t="s">
        <v>22</v>
      </c>
      <c r="AD167" s="5">
        <v>330980000</v>
      </c>
      <c r="AE167" s="5" t="s">
        <v>277</v>
      </c>
    </row>
    <row r="168" spans="1:31" x14ac:dyDescent="0.25">
      <c r="A168" s="1">
        <v>33099</v>
      </c>
      <c r="B168" s="1" t="s">
        <v>278</v>
      </c>
      <c r="C168" s="1" t="s">
        <v>22</v>
      </c>
      <c r="D168" s="1">
        <v>330990000</v>
      </c>
      <c r="E168" s="1" t="s">
        <v>278</v>
      </c>
      <c r="F168" s="1">
        <v>167</v>
      </c>
      <c r="G168" s="1">
        <v>3095</v>
      </c>
      <c r="H168" s="1">
        <f t="shared" si="26"/>
        <v>1324</v>
      </c>
      <c r="I168" s="1">
        <v>100</v>
      </c>
      <c r="J168" s="1">
        <v>204</v>
      </c>
      <c r="K168" s="1">
        <v>416</v>
      </c>
      <c r="L168" s="1">
        <v>356</v>
      </c>
      <c r="M168" s="1">
        <v>248</v>
      </c>
      <c r="O168">
        <f t="shared" si="27"/>
        <v>7.5528700906344406E-2</v>
      </c>
      <c r="P168">
        <f t="shared" si="28"/>
        <v>0.15407854984894259</v>
      </c>
      <c r="Q168">
        <f t="shared" si="29"/>
        <v>0.31419939577039274</v>
      </c>
      <c r="R168">
        <f t="shared" si="30"/>
        <v>0.26888217522658608</v>
      </c>
      <c r="S168">
        <f t="shared" si="31"/>
        <v>0.18731117824773413</v>
      </c>
      <c r="U168">
        <f t="shared" si="32"/>
        <v>0.19510895396592615</v>
      </c>
      <c r="V168">
        <f t="shared" si="33"/>
        <v>0.28817199358093532</v>
      </c>
      <c r="W168">
        <f t="shared" si="34"/>
        <v>0.36375727350003562</v>
      </c>
      <c r="X168">
        <f t="shared" si="35"/>
        <v>0.35317189879878597</v>
      </c>
      <c r="Y168">
        <f t="shared" si="36"/>
        <v>0.31374322477517291</v>
      </c>
      <c r="Z168" s="9">
        <f t="shared" si="37"/>
        <v>1.5139533446208557</v>
      </c>
      <c r="AA168" s="5">
        <v>33099</v>
      </c>
      <c r="AB168" s="5" t="s">
        <v>278</v>
      </c>
      <c r="AC168" s="5" t="s">
        <v>22</v>
      </c>
      <c r="AD168" s="5">
        <v>330990000</v>
      </c>
      <c r="AE168" s="5" t="s">
        <v>278</v>
      </c>
    </row>
    <row r="169" spans="1:31" x14ac:dyDescent="0.25">
      <c r="A169" s="1">
        <v>33104</v>
      </c>
      <c r="B169" s="1" t="s">
        <v>279</v>
      </c>
      <c r="C169" s="1" t="s">
        <v>22</v>
      </c>
      <c r="D169" s="1">
        <v>331040000</v>
      </c>
      <c r="E169" s="1" t="s">
        <v>279</v>
      </c>
      <c r="F169" s="1">
        <v>168</v>
      </c>
      <c r="G169" s="1">
        <v>3165</v>
      </c>
      <c r="H169" s="1">
        <f t="shared" si="26"/>
        <v>1436</v>
      </c>
      <c r="I169" s="1">
        <v>84</v>
      </c>
      <c r="J169" s="1">
        <v>128</v>
      </c>
      <c r="K169" s="1">
        <v>344</v>
      </c>
      <c r="L169" s="1">
        <v>484</v>
      </c>
      <c r="M169" s="1">
        <v>396</v>
      </c>
      <c r="O169">
        <f t="shared" si="27"/>
        <v>5.8495821727019497E-2</v>
      </c>
      <c r="P169">
        <f t="shared" si="28"/>
        <v>8.9136490250696379E-2</v>
      </c>
      <c r="Q169">
        <f t="shared" si="29"/>
        <v>0.23955431754874651</v>
      </c>
      <c r="R169">
        <f t="shared" si="30"/>
        <v>0.3370473537604457</v>
      </c>
      <c r="S169">
        <f t="shared" si="31"/>
        <v>0.27576601671309192</v>
      </c>
      <c r="U169">
        <f t="shared" si="32"/>
        <v>0.16605793583861275</v>
      </c>
      <c r="V169">
        <f t="shared" si="33"/>
        <v>0.21549517421179298</v>
      </c>
      <c r="W169">
        <f t="shared" si="34"/>
        <v>0.34231715301445775</v>
      </c>
      <c r="X169">
        <f t="shared" si="35"/>
        <v>0.36654972977681355</v>
      </c>
      <c r="Y169">
        <f t="shared" si="36"/>
        <v>0.35524248272149084</v>
      </c>
      <c r="Z169" s="9">
        <f t="shared" si="37"/>
        <v>1.445662475563168</v>
      </c>
      <c r="AA169" s="5">
        <v>33104</v>
      </c>
      <c r="AB169" s="5" t="s">
        <v>279</v>
      </c>
      <c r="AC169" s="5" t="s">
        <v>22</v>
      </c>
      <c r="AD169" s="5">
        <v>331040000</v>
      </c>
      <c r="AE169" s="5" t="s">
        <v>279</v>
      </c>
    </row>
    <row r="170" spans="1:31" x14ac:dyDescent="0.25">
      <c r="A170" s="1">
        <v>33109</v>
      </c>
      <c r="B170" s="1" t="s">
        <v>280</v>
      </c>
      <c r="C170" s="1" t="s">
        <v>22</v>
      </c>
      <c r="D170" s="1">
        <v>331090000</v>
      </c>
      <c r="E170" s="1" t="s">
        <v>280</v>
      </c>
      <c r="F170" s="1">
        <v>169</v>
      </c>
      <c r="G170" s="1">
        <v>1512</v>
      </c>
      <c r="H170" s="1">
        <f t="shared" si="26"/>
        <v>760</v>
      </c>
      <c r="I170" s="1">
        <v>64</v>
      </c>
      <c r="J170" s="1">
        <v>76</v>
      </c>
      <c r="K170" s="1">
        <v>116</v>
      </c>
      <c r="L170" s="1">
        <v>260</v>
      </c>
      <c r="M170" s="1">
        <v>244</v>
      </c>
      <c r="O170">
        <f t="shared" si="27"/>
        <v>8.4210526315789472E-2</v>
      </c>
      <c r="P170">
        <f t="shared" si="28"/>
        <v>0.1</v>
      </c>
      <c r="Q170">
        <f t="shared" si="29"/>
        <v>0.15263157894736842</v>
      </c>
      <c r="R170">
        <f t="shared" si="30"/>
        <v>0.34210526315789475</v>
      </c>
      <c r="S170">
        <f t="shared" si="31"/>
        <v>0.32105263157894737</v>
      </c>
      <c r="U170">
        <f t="shared" si="32"/>
        <v>0.20837350315121725</v>
      </c>
      <c r="V170">
        <f t="shared" si="33"/>
        <v>0.23025850929940461</v>
      </c>
      <c r="W170">
        <f t="shared" si="34"/>
        <v>0.28690588959498081</v>
      </c>
      <c r="X170">
        <f t="shared" si="35"/>
        <v>0.36695469551165882</v>
      </c>
      <c r="Y170">
        <f t="shared" si="36"/>
        <v>0.36476401414325088</v>
      </c>
      <c r="Z170" s="9">
        <f t="shared" si="37"/>
        <v>1.4572566117005123</v>
      </c>
      <c r="AA170" s="5">
        <v>33109</v>
      </c>
      <c r="AB170" s="5" t="s">
        <v>280</v>
      </c>
      <c r="AC170" s="5" t="s">
        <v>22</v>
      </c>
      <c r="AD170" s="5">
        <v>331090000</v>
      </c>
      <c r="AE170" s="5" t="s">
        <v>280</v>
      </c>
    </row>
    <row r="171" spans="1:31" x14ac:dyDescent="0.25">
      <c r="A171" s="1">
        <v>33114</v>
      </c>
      <c r="B171" s="1" t="s">
        <v>281</v>
      </c>
      <c r="C171" s="1" t="s">
        <v>22</v>
      </c>
      <c r="D171" s="1">
        <v>331140000</v>
      </c>
      <c r="E171" s="1" t="s">
        <v>281</v>
      </c>
      <c r="F171" s="1">
        <v>170</v>
      </c>
      <c r="G171" s="1">
        <v>1192</v>
      </c>
      <c r="H171" s="1">
        <f t="shared" si="26"/>
        <v>524</v>
      </c>
      <c r="I171" s="1">
        <v>52</v>
      </c>
      <c r="J171" s="1">
        <v>32</v>
      </c>
      <c r="K171" s="1">
        <v>80</v>
      </c>
      <c r="L171" s="1">
        <v>168</v>
      </c>
      <c r="M171" s="1">
        <v>192</v>
      </c>
      <c r="O171">
        <f t="shared" si="27"/>
        <v>9.9236641221374045E-2</v>
      </c>
      <c r="P171">
        <f t="shared" si="28"/>
        <v>6.1068702290076333E-2</v>
      </c>
      <c r="Q171">
        <f t="shared" si="29"/>
        <v>0.15267175572519084</v>
      </c>
      <c r="R171">
        <f t="shared" si="30"/>
        <v>0.32061068702290074</v>
      </c>
      <c r="S171">
        <f t="shared" si="31"/>
        <v>0.36641221374045801</v>
      </c>
      <c r="U171">
        <f t="shared" si="32"/>
        <v>0.2292612485085114</v>
      </c>
      <c r="V171">
        <f t="shared" si="33"/>
        <v>0.1707331774974849</v>
      </c>
      <c r="W171">
        <f t="shared" si="34"/>
        <v>0.286941228953765</v>
      </c>
      <c r="X171">
        <f t="shared" si="35"/>
        <v>0.364703538981274</v>
      </c>
      <c r="Y171">
        <f t="shared" si="36"/>
        <v>0.36787651137462979</v>
      </c>
      <c r="Z171" s="9">
        <f t="shared" si="37"/>
        <v>1.4195157053156653</v>
      </c>
      <c r="AA171" s="5">
        <v>33114</v>
      </c>
      <c r="AB171" s="5" t="s">
        <v>281</v>
      </c>
      <c r="AC171" s="5" t="s">
        <v>22</v>
      </c>
      <c r="AD171" s="5">
        <v>331140000</v>
      </c>
      <c r="AE171" s="5" t="s">
        <v>281</v>
      </c>
    </row>
    <row r="172" spans="1:31" x14ac:dyDescent="0.25">
      <c r="A172" s="1">
        <v>33118</v>
      </c>
      <c r="B172" s="1" t="s">
        <v>282</v>
      </c>
      <c r="C172" s="1" t="s">
        <v>22</v>
      </c>
      <c r="D172" s="1">
        <v>331180000</v>
      </c>
      <c r="E172" s="1" t="s">
        <v>282</v>
      </c>
      <c r="F172" s="1">
        <v>171</v>
      </c>
      <c r="G172" s="1">
        <v>1806</v>
      </c>
      <c r="H172" s="1">
        <f t="shared" si="26"/>
        <v>904</v>
      </c>
      <c r="I172" s="1">
        <v>68</v>
      </c>
      <c r="J172" s="1">
        <v>132</v>
      </c>
      <c r="K172" s="1">
        <v>252</v>
      </c>
      <c r="L172" s="1">
        <v>276</v>
      </c>
      <c r="M172" s="1">
        <v>176</v>
      </c>
      <c r="O172">
        <f t="shared" si="27"/>
        <v>7.5221238938053103E-2</v>
      </c>
      <c r="P172">
        <f t="shared" si="28"/>
        <v>0.14601769911504425</v>
      </c>
      <c r="Q172">
        <f t="shared" si="29"/>
        <v>0.27876106194690264</v>
      </c>
      <c r="R172">
        <f t="shared" si="30"/>
        <v>0.30530973451327431</v>
      </c>
      <c r="S172">
        <f t="shared" si="31"/>
        <v>0.19469026548672566</v>
      </c>
      <c r="U172">
        <f t="shared" si="32"/>
        <v>0.19462154043660701</v>
      </c>
      <c r="V172">
        <f t="shared" si="33"/>
        <v>0.28094205950261769</v>
      </c>
      <c r="W172">
        <f t="shared" si="34"/>
        <v>0.35608945659950197</v>
      </c>
      <c r="X172">
        <f t="shared" si="35"/>
        <v>0.36222816872821606</v>
      </c>
      <c r="Y172">
        <f t="shared" si="36"/>
        <v>0.31858051360874817</v>
      </c>
      <c r="Z172" s="9">
        <f t="shared" si="37"/>
        <v>1.5124617388756909</v>
      </c>
      <c r="AA172" s="5">
        <v>33118</v>
      </c>
      <c r="AB172" s="5" t="s">
        <v>282</v>
      </c>
      <c r="AC172" s="5" t="s">
        <v>22</v>
      </c>
      <c r="AD172" s="5">
        <v>331180000</v>
      </c>
      <c r="AE172" s="5" t="s">
        <v>282</v>
      </c>
    </row>
    <row r="173" spans="1:31" x14ac:dyDescent="0.25">
      <c r="A173" s="1">
        <v>33119</v>
      </c>
      <c r="B173" s="1" t="s">
        <v>283</v>
      </c>
      <c r="C173" s="1" t="s">
        <v>13</v>
      </c>
      <c r="D173" s="1">
        <v>331190101</v>
      </c>
      <c r="E173" s="1" t="s">
        <v>284</v>
      </c>
      <c r="F173" s="1">
        <v>172</v>
      </c>
      <c r="G173" s="1">
        <v>2110</v>
      </c>
      <c r="H173" s="1">
        <f t="shared" si="26"/>
        <v>901</v>
      </c>
      <c r="I173" s="1">
        <v>35</v>
      </c>
      <c r="J173" s="1">
        <v>37</v>
      </c>
      <c r="K173" s="1">
        <v>154</v>
      </c>
      <c r="L173" s="1">
        <v>372</v>
      </c>
      <c r="M173" s="1">
        <v>303</v>
      </c>
      <c r="O173">
        <f t="shared" si="27"/>
        <v>3.8845726970033294E-2</v>
      </c>
      <c r="P173">
        <f t="shared" si="28"/>
        <v>4.1065482796892344E-2</v>
      </c>
      <c r="Q173">
        <f t="shared" si="29"/>
        <v>0.17092119866814651</v>
      </c>
      <c r="R173">
        <f t="shared" si="30"/>
        <v>0.41287458379578246</v>
      </c>
      <c r="S173">
        <f t="shared" si="31"/>
        <v>0.33629300776914539</v>
      </c>
      <c r="U173">
        <f t="shared" si="32"/>
        <v>0.12617702759618463</v>
      </c>
      <c r="V173">
        <f t="shared" si="33"/>
        <v>0.1311051406922</v>
      </c>
      <c r="W173">
        <f t="shared" si="34"/>
        <v>0.3019412973362765</v>
      </c>
      <c r="X173">
        <f t="shared" si="35"/>
        <v>0.36523356497302012</v>
      </c>
      <c r="Y173">
        <f t="shared" si="36"/>
        <v>0.36648285570031919</v>
      </c>
      <c r="Z173" s="9">
        <f t="shared" si="37"/>
        <v>1.2909398862980004</v>
      </c>
      <c r="AA173" s="5">
        <v>33119</v>
      </c>
      <c r="AB173" s="5" t="s">
        <v>283</v>
      </c>
      <c r="AC173" s="5" t="s">
        <v>13</v>
      </c>
      <c r="AD173" s="5">
        <v>331190101</v>
      </c>
      <c r="AE173" s="5" t="s">
        <v>284</v>
      </c>
    </row>
    <row r="174" spans="1:31" x14ac:dyDescent="0.25">
      <c r="A174" s="1">
        <v>33119</v>
      </c>
      <c r="B174" s="1" t="s">
        <v>283</v>
      </c>
      <c r="C174" s="1" t="s">
        <v>15</v>
      </c>
      <c r="D174" s="1">
        <v>331190102</v>
      </c>
      <c r="E174" s="1" t="s">
        <v>285</v>
      </c>
      <c r="F174" s="1">
        <v>173</v>
      </c>
      <c r="G174" s="1">
        <v>2510</v>
      </c>
      <c r="H174" s="1">
        <f t="shared" si="26"/>
        <v>1058</v>
      </c>
      <c r="I174" s="1">
        <v>34</v>
      </c>
      <c r="J174" s="1">
        <v>13</v>
      </c>
      <c r="K174" s="1">
        <v>125</v>
      </c>
      <c r="L174" s="1">
        <v>463</v>
      </c>
      <c r="M174" s="1">
        <v>423</v>
      </c>
      <c r="O174">
        <f t="shared" si="27"/>
        <v>3.2136105860113423E-2</v>
      </c>
      <c r="P174">
        <f t="shared" si="28"/>
        <v>1.2287334593572778E-2</v>
      </c>
      <c r="Q174">
        <f t="shared" si="29"/>
        <v>0.11814744801512288</v>
      </c>
      <c r="R174">
        <f t="shared" si="30"/>
        <v>0.43761814744801514</v>
      </c>
      <c r="S174">
        <f t="shared" si="31"/>
        <v>0.39981096408317579</v>
      </c>
      <c r="U174">
        <f t="shared" si="32"/>
        <v>0.11047670414486846</v>
      </c>
      <c r="V174">
        <f t="shared" si="33"/>
        <v>5.4054273454099432E-2</v>
      </c>
      <c r="W174">
        <f t="shared" si="34"/>
        <v>0.2523419039598232</v>
      </c>
      <c r="X174">
        <f t="shared" si="35"/>
        <v>0.36165138233243943</v>
      </c>
      <c r="Y174">
        <f t="shared" si="36"/>
        <v>0.36653207213264838</v>
      </c>
      <c r="Z174" s="9">
        <f t="shared" si="37"/>
        <v>1.1450563360238788</v>
      </c>
      <c r="AA174" s="5">
        <v>33119</v>
      </c>
      <c r="AB174" s="5" t="s">
        <v>283</v>
      </c>
      <c r="AC174" s="5" t="s">
        <v>15</v>
      </c>
      <c r="AD174" s="5">
        <v>331190102</v>
      </c>
      <c r="AE174" s="5" t="s">
        <v>285</v>
      </c>
    </row>
    <row r="175" spans="1:31" x14ac:dyDescent="0.25">
      <c r="A175" s="1">
        <v>33119</v>
      </c>
      <c r="B175" s="1" t="s">
        <v>283</v>
      </c>
      <c r="C175" s="1" t="s">
        <v>17</v>
      </c>
      <c r="D175" s="1">
        <v>331190103</v>
      </c>
      <c r="E175" s="1" t="s">
        <v>286</v>
      </c>
      <c r="F175" s="1">
        <v>174</v>
      </c>
      <c r="G175" s="1">
        <v>2524</v>
      </c>
      <c r="H175" s="1">
        <f t="shared" si="26"/>
        <v>1003</v>
      </c>
      <c r="I175" s="1">
        <v>90</v>
      </c>
      <c r="J175" s="1">
        <v>110</v>
      </c>
      <c r="K175" s="1">
        <v>193</v>
      </c>
      <c r="L175" s="1">
        <v>306</v>
      </c>
      <c r="M175" s="1">
        <v>304</v>
      </c>
      <c r="O175">
        <f t="shared" si="27"/>
        <v>8.9730807577268201E-2</v>
      </c>
      <c r="P175">
        <f t="shared" si="28"/>
        <v>0.10967098703888335</v>
      </c>
      <c r="Q175">
        <f t="shared" si="29"/>
        <v>0.19242273180458624</v>
      </c>
      <c r="R175">
        <f t="shared" si="30"/>
        <v>0.30508474576271188</v>
      </c>
      <c r="S175">
        <f t="shared" si="31"/>
        <v>0.30309072781655033</v>
      </c>
      <c r="U175">
        <f t="shared" si="32"/>
        <v>0.21633569350633136</v>
      </c>
      <c r="V175">
        <f t="shared" si="33"/>
        <v>0.24240253882218057</v>
      </c>
      <c r="W175">
        <f t="shared" si="34"/>
        <v>0.31712432265006046</v>
      </c>
      <c r="X175">
        <f t="shared" si="35"/>
        <v>0.36218614149444045</v>
      </c>
      <c r="Y175">
        <f t="shared" si="36"/>
        <v>0.3618063991155902</v>
      </c>
      <c r="Z175" s="9">
        <f t="shared" si="37"/>
        <v>1.4998550955886032</v>
      </c>
      <c r="AA175" s="5">
        <v>33119</v>
      </c>
      <c r="AB175" s="5" t="s">
        <v>283</v>
      </c>
      <c r="AC175" s="5" t="s">
        <v>17</v>
      </c>
      <c r="AD175" s="5">
        <v>331190103</v>
      </c>
      <c r="AE175" s="5" t="s">
        <v>286</v>
      </c>
    </row>
    <row r="176" spans="1:31" x14ac:dyDescent="0.25">
      <c r="A176" s="1">
        <v>33119</v>
      </c>
      <c r="B176" s="1" t="s">
        <v>283</v>
      </c>
      <c r="C176" s="1" t="s">
        <v>19</v>
      </c>
      <c r="D176" s="1">
        <v>331190104</v>
      </c>
      <c r="E176" s="1" t="s">
        <v>287</v>
      </c>
      <c r="F176" s="1">
        <v>175</v>
      </c>
      <c r="G176" s="1">
        <v>2713</v>
      </c>
      <c r="H176" s="1">
        <f t="shared" si="26"/>
        <v>977</v>
      </c>
      <c r="I176" s="1">
        <v>76</v>
      </c>
      <c r="J176" s="1">
        <v>90</v>
      </c>
      <c r="K176" s="1">
        <v>209</v>
      </c>
      <c r="L176" s="1">
        <v>330</v>
      </c>
      <c r="M176" s="1">
        <v>272</v>
      </c>
      <c r="O176">
        <f t="shared" si="27"/>
        <v>7.7789150460593648E-2</v>
      </c>
      <c r="P176">
        <f t="shared" si="28"/>
        <v>9.2118730808597754E-2</v>
      </c>
      <c r="Q176">
        <f t="shared" si="29"/>
        <v>0.21392016376663256</v>
      </c>
      <c r="R176">
        <f t="shared" si="30"/>
        <v>0.33776867963152507</v>
      </c>
      <c r="S176">
        <f t="shared" si="31"/>
        <v>0.27840327533265097</v>
      </c>
      <c r="U176">
        <f t="shared" si="32"/>
        <v>0.19865430060746195</v>
      </c>
      <c r="V176">
        <f t="shared" si="33"/>
        <v>0.2196734169438348</v>
      </c>
      <c r="W176">
        <f t="shared" si="34"/>
        <v>0.32989749397778512</v>
      </c>
      <c r="X176">
        <f t="shared" si="35"/>
        <v>0.36661209744334161</v>
      </c>
      <c r="Y176">
        <f t="shared" si="36"/>
        <v>0.35598997678927907</v>
      </c>
      <c r="Z176" s="9">
        <f t="shared" si="37"/>
        <v>1.4708272857617026</v>
      </c>
      <c r="AA176" s="5">
        <v>33119</v>
      </c>
      <c r="AB176" s="5" t="s">
        <v>283</v>
      </c>
      <c r="AC176" s="5" t="s">
        <v>19</v>
      </c>
      <c r="AD176" s="5">
        <v>331190104</v>
      </c>
      <c r="AE176" s="5" t="s">
        <v>287</v>
      </c>
    </row>
    <row r="177" spans="1:31" x14ac:dyDescent="0.25">
      <c r="A177" s="1">
        <v>33119</v>
      </c>
      <c r="B177" s="1" t="s">
        <v>283</v>
      </c>
      <c r="C177" s="1" t="s">
        <v>47</v>
      </c>
      <c r="D177" s="1">
        <v>331190105</v>
      </c>
      <c r="E177" s="1" t="s">
        <v>288</v>
      </c>
      <c r="F177" s="1">
        <v>176</v>
      </c>
      <c r="G177" s="1">
        <v>2097</v>
      </c>
      <c r="H177" s="1">
        <f t="shared" si="26"/>
        <v>1039</v>
      </c>
      <c r="I177" s="1">
        <v>50</v>
      </c>
      <c r="J177" s="1">
        <v>33</v>
      </c>
      <c r="K177" s="1">
        <v>180</v>
      </c>
      <c r="L177" s="1">
        <v>396</v>
      </c>
      <c r="M177" s="1">
        <v>380</v>
      </c>
      <c r="O177">
        <f t="shared" si="27"/>
        <v>4.8123195380173241E-2</v>
      </c>
      <c r="P177">
        <f t="shared" si="28"/>
        <v>3.1761308950914342E-2</v>
      </c>
      <c r="Q177">
        <f t="shared" si="29"/>
        <v>0.17324350336862368</v>
      </c>
      <c r="R177">
        <f t="shared" si="30"/>
        <v>0.38113570741097208</v>
      </c>
      <c r="S177">
        <f t="shared" si="31"/>
        <v>0.36573628488931664</v>
      </c>
      <c r="U177">
        <f t="shared" si="32"/>
        <v>0.14600534098513385</v>
      </c>
      <c r="V177">
        <f t="shared" si="33"/>
        <v>0.10956083943973115</v>
      </c>
      <c r="W177">
        <f t="shared" si="34"/>
        <v>0.30370576057519061</v>
      </c>
      <c r="X177">
        <f t="shared" si="35"/>
        <v>0.36764341945959556</v>
      </c>
      <c r="Y177">
        <f t="shared" si="36"/>
        <v>0.36787318631755772</v>
      </c>
      <c r="Z177" s="9">
        <f t="shared" si="37"/>
        <v>1.2947885467772089</v>
      </c>
      <c r="AA177" s="5">
        <v>33119</v>
      </c>
      <c r="AB177" s="5" t="s">
        <v>283</v>
      </c>
      <c r="AC177" s="5" t="s">
        <v>47</v>
      </c>
      <c r="AD177" s="5">
        <v>331190105</v>
      </c>
      <c r="AE177" s="5" t="s">
        <v>288</v>
      </c>
    </row>
    <row r="178" spans="1:31" x14ac:dyDescent="0.25">
      <c r="A178" s="1">
        <v>33119</v>
      </c>
      <c r="B178" s="1" t="s">
        <v>283</v>
      </c>
      <c r="C178" s="1" t="s">
        <v>49</v>
      </c>
      <c r="D178" s="1">
        <v>331190106</v>
      </c>
      <c r="E178" s="1" t="s">
        <v>289</v>
      </c>
      <c r="F178" s="1">
        <v>177</v>
      </c>
      <c r="G178" s="1">
        <v>2028</v>
      </c>
      <c r="H178" s="1">
        <f t="shared" si="26"/>
        <v>936</v>
      </c>
      <c r="I178" s="1">
        <v>36</v>
      </c>
      <c r="J178" s="1">
        <v>36</v>
      </c>
      <c r="K178" s="1">
        <v>212</v>
      </c>
      <c r="L178" s="1">
        <v>376</v>
      </c>
      <c r="M178" s="1">
        <v>276</v>
      </c>
      <c r="O178">
        <f t="shared" si="27"/>
        <v>3.8461538461538464E-2</v>
      </c>
      <c r="P178">
        <f t="shared" si="28"/>
        <v>3.8461538461538464E-2</v>
      </c>
      <c r="Q178">
        <f t="shared" si="29"/>
        <v>0.2264957264957265</v>
      </c>
      <c r="R178">
        <f t="shared" si="30"/>
        <v>0.40170940170940173</v>
      </c>
      <c r="S178">
        <f t="shared" si="31"/>
        <v>0.29487179487179488</v>
      </c>
      <c r="U178">
        <f t="shared" si="32"/>
        <v>0.12531140530851856</v>
      </c>
      <c r="V178">
        <f t="shared" si="33"/>
        <v>0.12531140530851856</v>
      </c>
      <c r="W178">
        <f t="shared" si="34"/>
        <v>0.33635276793032359</v>
      </c>
      <c r="X178">
        <f t="shared" si="35"/>
        <v>0.36636955260787846</v>
      </c>
      <c r="Y178">
        <f t="shared" si="36"/>
        <v>0.36010174419859187</v>
      </c>
      <c r="Z178" s="9">
        <f t="shared" si="37"/>
        <v>1.3134468753538311</v>
      </c>
      <c r="AA178" s="5">
        <v>33119</v>
      </c>
      <c r="AB178" s="5" t="s">
        <v>283</v>
      </c>
      <c r="AC178" s="5" t="s">
        <v>49</v>
      </c>
      <c r="AD178" s="5">
        <v>331190106</v>
      </c>
      <c r="AE178" s="5" t="s">
        <v>289</v>
      </c>
    </row>
    <row r="179" spans="1:31" x14ac:dyDescent="0.25">
      <c r="A179" s="1">
        <v>33119</v>
      </c>
      <c r="B179" s="1" t="s">
        <v>283</v>
      </c>
      <c r="C179" s="1" t="s">
        <v>51</v>
      </c>
      <c r="D179" s="1">
        <v>331190107</v>
      </c>
      <c r="E179" s="1" t="s">
        <v>290</v>
      </c>
      <c r="F179" s="1">
        <v>178</v>
      </c>
      <c r="G179" s="1">
        <v>2779</v>
      </c>
      <c r="H179" s="1">
        <f t="shared" si="26"/>
        <v>1240</v>
      </c>
      <c r="I179" s="1">
        <v>33</v>
      </c>
      <c r="J179" s="1">
        <v>21</v>
      </c>
      <c r="K179" s="1">
        <v>76</v>
      </c>
      <c r="L179" s="1">
        <v>569</v>
      </c>
      <c r="M179" s="1">
        <v>541</v>
      </c>
      <c r="O179">
        <f t="shared" si="27"/>
        <v>2.661290322580645E-2</v>
      </c>
      <c r="P179">
        <f t="shared" si="28"/>
        <v>1.6935483870967744E-2</v>
      </c>
      <c r="Q179">
        <f t="shared" si="29"/>
        <v>6.1290322580645158E-2</v>
      </c>
      <c r="R179">
        <f t="shared" si="30"/>
        <v>0.45887096774193548</v>
      </c>
      <c r="S179">
        <f t="shared" si="31"/>
        <v>0.43629032258064515</v>
      </c>
      <c r="U179">
        <f t="shared" si="32"/>
        <v>9.6507943714012792E-2</v>
      </c>
      <c r="V179">
        <f t="shared" si="33"/>
        <v>6.9068732772894242E-2</v>
      </c>
      <c r="W179">
        <f t="shared" si="34"/>
        <v>0.17113075176755574</v>
      </c>
      <c r="X179">
        <f t="shared" si="35"/>
        <v>0.35745416268144808</v>
      </c>
      <c r="Y179">
        <f t="shared" si="36"/>
        <v>0.36187986487593321</v>
      </c>
      <c r="Z179" s="9">
        <f t="shared" si="37"/>
        <v>1.0560414558118441</v>
      </c>
      <c r="AA179" s="5">
        <v>33119</v>
      </c>
      <c r="AB179" s="5" t="s">
        <v>283</v>
      </c>
      <c r="AC179" s="5" t="s">
        <v>51</v>
      </c>
      <c r="AD179" s="5">
        <v>331190107</v>
      </c>
      <c r="AE179" s="5" t="s">
        <v>290</v>
      </c>
    </row>
    <row r="180" spans="1:31" x14ac:dyDescent="0.25">
      <c r="A180" s="1">
        <v>33119</v>
      </c>
      <c r="B180" s="1" t="s">
        <v>283</v>
      </c>
      <c r="C180" s="1" t="s">
        <v>53</v>
      </c>
      <c r="D180" s="1">
        <v>331190108</v>
      </c>
      <c r="E180" s="1" t="s">
        <v>291</v>
      </c>
      <c r="F180" s="1">
        <v>179</v>
      </c>
      <c r="G180" s="1">
        <v>2052</v>
      </c>
      <c r="H180" s="1">
        <f t="shared" si="26"/>
        <v>810</v>
      </c>
      <c r="I180" s="1">
        <v>19</v>
      </c>
      <c r="J180" s="1">
        <v>42</v>
      </c>
      <c r="K180" s="1">
        <v>126</v>
      </c>
      <c r="L180" s="1">
        <v>346</v>
      </c>
      <c r="M180" s="1">
        <v>277</v>
      </c>
      <c r="O180">
        <f t="shared" si="27"/>
        <v>2.3456790123456792E-2</v>
      </c>
      <c r="P180">
        <f t="shared" si="28"/>
        <v>5.185185185185185E-2</v>
      </c>
      <c r="Q180">
        <f t="shared" si="29"/>
        <v>0.15555555555555556</v>
      </c>
      <c r="R180">
        <f t="shared" si="30"/>
        <v>0.42716049382716048</v>
      </c>
      <c r="S180">
        <f t="shared" si="31"/>
        <v>0.34197530864197528</v>
      </c>
      <c r="U180">
        <f t="shared" si="32"/>
        <v>8.8023839631482512E-2</v>
      </c>
      <c r="V180">
        <f t="shared" si="33"/>
        <v>0.15344853633838379</v>
      </c>
      <c r="W180">
        <f t="shared" si="34"/>
        <v>0.28945036411122321</v>
      </c>
      <c r="X180">
        <f t="shared" si="35"/>
        <v>0.36334078212670501</v>
      </c>
      <c r="Y180">
        <f t="shared" si="36"/>
        <v>0.36694523134533757</v>
      </c>
      <c r="Z180" s="9">
        <f t="shared" si="37"/>
        <v>1.2612087535531322</v>
      </c>
      <c r="AA180" s="5">
        <v>33119</v>
      </c>
      <c r="AB180" s="5" t="s">
        <v>283</v>
      </c>
      <c r="AC180" s="5" t="s">
        <v>53</v>
      </c>
      <c r="AD180" s="5">
        <v>331190108</v>
      </c>
      <c r="AE180" s="5" t="s">
        <v>291</v>
      </c>
    </row>
    <row r="181" spans="1:31" x14ac:dyDescent="0.25">
      <c r="A181" s="1">
        <v>33119</v>
      </c>
      <c r="B181" s="1" t="s">
        <v>283</v>
      </c>
      <c r="C181" s="1" t="s">
        <v>55</v>
      </c>
      <c r="D181" s="1">
        <v>331190109</v>
      </c>
      <c r="E181" s="1" t="s">
        <v>292</v>
      </c>
      <c r="F181" s="1">
        <v>180</v>
      </c>
      <c r="G181" s="1">
        <v>2470</v>
      </c>
      <c r="H181" s="1">
        <f t="shared" si="26"/>
        <v>1087</v>
      </c>
      <c r="I181" s="1">
        <v>89</v>
      </c>
      <c r="J181" s="1">
        <v>48</v>
      </c>
      <c r="K181" s="1">
        <v>183</v>
      </c>
      <c r="L181" s="1">
        <v>370</v>
      </c>
      <c r="M181" s="1">
        <v>397</v>
      </c>
      <c r="O181">
        <f t="shared" si="27"/>
        <v>8.1876724931002759E-2</v>
      </c>
      <c r="P181">
        <f t="shared" si="28"/>
        <v>4.4158233670653177E-2</v>
      </c>
      <c r="Q181">
        <f t="shared" si="29"/>
        <v>0.16835326586936522</v>
      </c>
      <c r="R181">
        <f t="shared" si="30"/>
        <v>0.34038638454461823</v>
      </c>
      <c r="S181">
        <f t="shared" si="31"/>
        <v>0.36522539098436063</v>
      </c>
      <c r="U181">
        <f t="shared" si="32"/>
        <v>0.20489982157095418</v>
      </c>
      <c r="V181">
        <f t="shared" si="33"/>
        <v>0.13777262378862862</v>
      </c>
      <c r="W181">
        <f t="shared" si="34"/>
        <v>0.29995345388518979</v>
      </c>
      <c r="X181">
        <f t="shared" si="35"/>
        <v>0.36682551623614312</v>
      </c>
      <c r="Y181">
        <f t="shared" si="36"/>
        <v>0.36786984430018904</v>
      </c>
      <c r="Z181" s="9">
        <f t="shared" si="37"/>
        <v>1.3773212597811049</v>
      </c>
      <c r="AA181" s="5">
        <v>33119</v>
      </c>
      <c r="AB181" s="5" t="s">
        <v>283</v>
      </c>
      <c r="AC181" s="5" t="s">
        <v>55</v>
      </c>
      <c r="AD181" s="5">
        <v>331190109</v>
      </c>
      <c r="AE181" s="5" t="s">
        <v>292</v>
      </c>
    </row>
    <row r="182" spans="1:31" x14ac:dyDescent="0.25">
      <c r="A182" s="1">
        <v>33120</v>
      </c>
      <c r="B182" s="1" t="s">
        <v>293</v>
      </c>
      <c r="C182" s="1" t="s">
        <v>22</v>
      </c>
      <c r="D182" s="1">
        <v>331200000</v>
      </c>
      <c r="E182" s="1" t="s">
        <v>293</v>
      </c>
      <c r="F182" s="1">
        <v>181</v>
      </c>
      <c r="G182" s="1">
        <v>1347</v>
      </c>
      <c r="H182" s="1">
        <f t="shared" si="26"/>
        <v>632</v>
      </c>
      <c r="I182" s="1">
        <v>32</v>
      </c>
      <c r="J182" s="1">
        <v>36</v>
      </c>
      <c r="K182" s="1">
        <v>156</v>
      </c>
      <c r="L182" s="1">
        <v>208</v>
      </c>
      <c r="M182" s="1">
        <v>200</v>
      </c>
      <c r="O182">
        <f t="shared" si="27"/>
        <v>5.0632911392405063E-2</v>
      </c>
      <c r="P182">
        <f t="shared" si="28"/>
        <v>5.6962025316455694E-2</v>
      </c>
      <c r="Q182">
        <f t="shared" si="29"/>
        <v>0.24683544303797469</v>
      </c>
      <c r="R182">
        <f t="shared" si="30"/>
        <v>0.32911392405063289</v>
      </c>
      <c r="S182">
        <f t="shared" si="31"/>
        <v>0.31645569620253167</v>
      </c>
      <c r="U182">
        <f t="shared" si="32"/>
        <v>0.15104574639732307</v>
      </c>
      <c r="V182">
        <f t="shared" si="33"/>
        <v>0.16321730443808055</v>
      </c>
      <c r="W182">
        <f t="shared" si="34"/>
        <v>0.34533102587971831</v>
      </c>
      <c r="X182">
        <f t="shared" si="35"/>
        <v>0.36576119209600033</v>
      </c>
      <c r="Y182">
        <f t="shared" si="36"/>
        <v>0.3641050720249433</v>
      </c>
      <c r="Z182" s="9">
        <f t="shared" si="37"/>
        <v>1.3894603408360655</v>
      </c>
      <c r="AA182" s="5">
        <v>33120</v>
      </c>
      <c r="AB182" s="5" t="s">
        <v>293</v>
      </c>
      <c r="AC182" s="5" t="s">
        <v>22</v>
      </c>
      <c r="AD182" s="5">
        <v>331200000</v>
      </c>
      <c r="AE182" s="5" t="s">
        <v>293</v>
      </c>
    </row>
    <row r="183" spans="1:31" x14ac:dyDescent="0.25">
      <c r="A183" s="1">
        <v>33122</v>
      </c>
      <c r="B183" s="1" t="s">
        <v>294</v>
      </c>
      <c r="C183" s="1" t="s">
        <v>13</v>
      </c>
      <c r="D183" s="1">
        <v>331220101</v>
      </c>
      <c r="E183" s="1" t="s">
        <v>295</v>
      </c>
      <c r="F183" s="1">
        <v>182</v>
      </c>
      <c r="G183" s="1">
        <v>2517</v>
      </c>
      <c r="H183" s="1">
        <f t="shared" si="26"/>
        <v>1236</v>
      </c>
      <c r="I183" s="1">
        <v>68</v>
      </c>
      <c r="J183" s="1">
        <v>220</v>
      </c>
      <c r="K183" s="1">
        <v>404</v>
      </c>
      <c r="L183" s="1">
        <v>340</v>
      </c>
      <c r="M183" s="1">
        <v>204</v>
      </c>
      <c r="O183">
        <f t="shared" si="27"/>
        <v>5.5016181229773461E-2</v>
      </c>
      <c r="P183">
        <f t="shared" si="28"/>
        <v>0.17799352750809061</v>
      </c>
      <c r="Q183">
        <f t="shared" si="29"/>
        <v>0.32686084142394822</v>
      </c>
      <c r="R183">
        <f t="shared" si="30"/>
        <v>0.27508090614886732</v>
      </c>
      <c r="S183">
        <f t="shared" si="31"/>
        <v>0.1650485436893204</v>
      </c>
      <c r="U183">
        <f t="shared" si="32"/>
        <v>0.15955396394273785</v>
      </c>
      <c r="V183">
        <f t="shared" si="33"/>
        <v>0.30721826874301</v>
      </c>
      <c r="W183">
        <f t="shared" si="34"/>
        <v>0.3655025785297899</v>
      </c>
      <c r="X183">
        <f t="shared" si="35"/>
        <v>0.35504418037097563</v>
      </c>
      <c r="Y183">
        <f t="shared" si="36"/>
        <v>0.29733753350435083</v>
      </c>
      <c r="Z183" s="9">
        <f t="shared" si="37"/>
        <v>1.4846565250908643</v>
      </c>
      <c r="AA183" s="5">
        <v>33122</v>
      </c>
      <c r="AB183" s="5" t="s">
        <v>294</v>
      </c>
      <c r="AC183" s="5" t="s">
        <v>13</v>
      </c>
      <c r="AD183" s="5">
        <v>331220101</v>
      </c>
      <c r="AE183" s="5" t="s">
        <v>295</v>
      </c>
    </row>
    <row r="184" spans="1:31" x14ac:dyDescent="0.25">
      <c r="A184" s="1">
        <v>33122</v>
      </c>
      <c r="B184" s="1" t="s">
        <v>294</v>
      </c>
      <c r="C184" s="1" t="s">
        <v>15</v>
      </c>
      <c r="D184" s="1">
        <v>331220102</v>
      </c>
      <c r="E184" s="1" t="s">
        <v>296</v>
      </c>
      <c r="F184" s="1">
        <v>183</v>
      </c>
      <c r="G184" s="1">
        <v>2842</v>
      </c>
      <c r="H184" s="1">
        <f t="shared" si="26"/>
        <v>1364</v>
      </c>
      <c r="I184" s="1">
        <v>48</v>
      </c>
      <c r="J184" s="1">
        <v>200</v>
      </c>
      <c r="K184" s="1">
        <v>344</v>
      </c>
      <c r="L184" s="1">
        <v>440</v>
      </c>
      <c r="M184" s="1">
        <v>332</v>
      </c>
      <c r="O184">
        <f t="shared" si="27"/>
        <v>3.519061583577713E-2</v>
      </c>
      <c r="P184">
        <f t="shared" si="28"/>
        <v>0.1466275659824047</v>
      </c>
      <c r="Q184">
        <f t="shared" si="29"/>
        <v>0.25219941348973607</v>
      </c>
      <c r="R184">
        <f t="shared" si="30"/>
        <v>0.32258064516129031</v>
      </c>
      <c r="S184">
        <f t="shared" si="31"/>
        <v>0.24340175953079179</v>
      </c>
      <c r="U184">
        <f t="shared" si="32"/>
        <v>0.11778214055702699</v>
      </c>
      <c r="V184">
        <f t="shared" si="33"/>
        <v>0.28150432138641801</v>
      </c>
      <c r="W184">
        <f t="shared" si="34"/>
        <v>0.34741356471724566</v>
      </c>
      <c r="X184">
        <f t="shared" si="35"/>
        <v>0.36496842306164534</v>
      </c>
      <c r="Y184">
        <f t="shared" si="36"/>
        <v>0.34393687732379546</v>
      </c>
      <c r="Z184" s="9">
        <f t="shared" si="37"/>
        <v>1.4556053270461315</v>
      </c>
      <c r="AA184" s="5">
        <v>33122</v>
      </c>
      <c r="AB184" s="5" t="s">
        <v>294</v>
      </c>
      <c r="AC184" s="5" t="s">
        <v>15</v>
      </c>
      <c r="AD184" s="5">
        <v>331220102</v>
      </c>
      <c r="AE184" s="5" t="s">
        <v>296</v>
      </c>
    </row>
    <row r="185" spans="1:31" x14ac:dyDescent="0.25">
      <c r="A185" s="1">
        <v>33122</v>
      </c>
      <c r="B185" s="1" t="s">
        <v>294</v>
      </c>
      <c r="C185" s="1" t="s">
        <v>17</v>
      </c>
      <c r="D185" s="1">
        <v>331220103</v>
      </c>
      <c r="E185" s="1" t="s">
        <v>297</v>
      </c>
      <c r="F185" s="1">
        <v>184</v>
      </c>
      <c r="G185" s="1">
        <v>2471</v>
      </c>
      <c r="H185" s="1">
        <f t="shared" si="26"/>
        <v>1344</v>
      </c>
      <c r="I185" s="1">
        <v>64</v>
      </c>
      <c r="J185" s="1">
        <v>260</v>
      </c>
      <c r="K185" s="1">
        <v>424</v>
      </c>
      <c r="L185" s="1">
        <v>396</v>
      </c>
      <c r="M185" s="1">
        <v>200</v>
      </c>
      <c r="O185">
        <f t="shared" si="27"/>
        <v>4.7619047619047616E-2</v>
      </c>
      <c r="P185">
        <f t="shared" si="28"/>
        <v>0.19345238095238096</v>
      </c>
      <c r="Q185">
        <f t="shared" si="29"/>
        <v>0.31547619047619047</v>
      </c>
      <c r="R185">
        <f t="shared" si="30"/>
        <v>0.29464285714285715</v>
      </c>
      <c r="S185">
        <f t="shared" si="31"/>
        <v>0.14880952380952381</v>
      </c>
      <c r="U185">
        <f t="shared" si="32"/>
        <v>0.14497725893921062</v>
      </c>
      <c r="V185">
        <f t="shared" si="33"/>
        <v>0.31778884778092814</v>
      </c>
      <c r="W185">
        <f t="shared" si="34"/>
        <v>0.36395606839351352</v>
      </c>
      <c r="X185">
        <f t="shared" si="35"/>
        <v>0.36005101093164532</v>
      </c>
      <c r="Y185">
        <f t="shared" si="36"/>
        <v>0.28349526109152651</v>
      </c>
      <c r="Z185" s="9">
        <f t="shared" si="37"/>
        <v>1.4702684471368239</v>
      </c>
      <c r="AA185" s="5">
        <v>33122</v>
      </c>
      <c r="AB185" s="5" t="s">
        <v>294</v>
      </c>
      <c r="AC185" s="5" t="s">
        <v>17</v>
      </c>
      <c r="AD185" s="5">
        <v>331220103</v>
      </c>
      <c r="AE185" s="5" t="s">
        <v>297</v>
      </c>
    </row>
    <row r="186" spans="1:31" x14ac:dyDescent="0.25">
      <c r="A186" s="1">
        <v>33122</v>
      </c>
      <c r="B186" s="1" t="s">
        <v>294</v>
      </c>
      <c r="C186" s="1" t="s">
        <v>19</v>
      </c>
      <c r="D186" s="1">
        <v>331220104</v>
      </c>
      <c r="E186" s="1" t="s">
        <v>298</v>
      </c>
      <c r="F186" s="1">
        <v>185</v>
      </c>
      <c r="G186" s="1">
        <v>2566</v>
      </c>
      <c r="H186" s="1">
        <f t="shared" si="26"/>
        <v>1208</v>
      </c>
      <c r="I186" s="1">
        <v>72</v>
      </c>
      <c r="J186" s="1">
        <v>224</v>
      </c>
      <c r="K186" s="1">
        <v>396</v>
      </c>
      <c r="L186" s="1">
        <v>276</v>
      </c>
      <c r="M186" s="1">
        <v>240</v>
      </c>
      <c r="O186">
        <f t="shared" si="27"/>
        <v>5.9602649006622516E-2</v>
      </c>
      <c r="P186">
        <f t="shared" si="28"/>
        <v>0.18543046357615894</v>
      </c>
      <c r="Q186">
        <f t="shared" si="29"/>
        <v>0.32781456953642385</v>
      </c>
      <c r="R186">
        <f t="shared" si="30"/>
        <v>0.22847682119205298</v>
      </c>
      <c r="S186">
        <f t="shared" si="31"/>
        <v>0.19867549668874171</v>
      </c>
      <c r="U186">
        <f t="shared" si="32"/>
        <v>0.16808276380998904</v>
      </c>
      <c r="V186">
        <f t="shared" si="33"/>
        <v>0.3124642989795508</v>
      </c>
      <c r="W186">
        <f t="shared" si="34"/>
        <v>0.36561393892976057</v>
      </c>
      <c r="X186">
        <f t="shared" si="35"/>
        <v>0.33730501782005001</v>
      </c>
      <c r="Y186">
        <f t="shared" si="36"/>
        <v>0.32107598446743751</v>
      </c>
      <c r="Z186" s="9">
        <f t="shared" si="37"/>
        <v>1.5045420040067881</v>
      </c>
      <c r="AA186" s="5">
        <v>33122</v>
      </c>
      <c r="AB186" s="5" t="s">
        <v>294</v>
      </c>
      <c r="AC186" s="5" t="s">
        <v>19</v>
      </c>
      <c r="AD186" s="5">
        <v>331220104</v>
      </c>
      <c r="AE186" s="5" t="s">
        <v>298</v>
      </c>
    </row>
    <row r="187" spans="1:31" x14ac:dyDescent="0.25">
      <c r="A187" s="1">
        <v>33122</v>
      </c>
      <c r="B187" s="1" t="s">
        <v>294</v>
      </c>
      <c r="C187" s="1" t="s">
        <v>47</v>
      </c>
      <c r="D187" s="1">
        <v>331220105</v>
      </c>
      <c r="E187" s="1" t="s">
        <v>299</v>
      </c>
      <c r="F187" s="1">
        <v>186</v>
      </c>
      <c r="G187" s="1">
        <v>2352</v>
      </c>
      <c r="H187" s="1">
        <f t="shared" si="26"/>
        <v>1196</v>
      </c>
      <c r="I187" s="1">
        <v>56</v>
      </c>
      <c r="J187" s="1">
        <v>196</v>
      </c>
      <c r="K187" s="1">
        <v>324</v>
      </c>
      <c r="L187" s="1">
        <v>408</v>
      </c>
      <c r="M187" s="1">
        <v>212</v>
      </c>
      <c r="O187">
        <f t="shared" si="27"/>
        <v>4.6822742474916385E-2</v>
      </c>
      <c r="P187">
        <f t="shared" si="28"/>
        <v>0.16387959866220736</v>
      </c>
      <c r="Q187">
        <f t="shared" si="29"/>
        <v>0.2709030100334448</v>
      </c>
      <c r="R187">
        <f t="shared" si="30"/>
        <v>0.34113712374581939</v>
      </c>
      <c r="S187">
        <f t="shared" si="31"/>
        <v>0.17725752508361203</v>
      </c>
      <c r="U187">
        <f t="shared" si="32"/>
        <v>0.14334249970854845</v>
      </c>
      <c r="V187">
        <f t="shared" si="33"/>
        <v>0.29639645648402319</v>
      </c>
      <c r="W187">
        <f t="shared" si="34"/>
        <v>0.3537978191176524</v>
      </c>
      <c r="X187">
        <f t="shared" si="35"/>
        <v>0.3668830017754327</v>
      </c>
      <c r="Y187">
        <f t="shared" si="36"/>
        <v>0.30668240124228735</v>
      </c>
      <c r="Z187" s="9">
        <f t="shared" si="37"/>
        <v>1.4671021783279441</v>
      </c>
      <c r="AA187" s="5">
        <v>33122</v>
      </c>
      <c r="AB187" s="5" t="s">
        <v>294</v>
      </c>
      <c r="AC187" s="5" t="s">
        <v>47</v>
      </c>
      <c r="AD187" s="5">
        <v>331220105</v>
      </c>
      <c r="AE187" s="5" t="s">
        <v>299</v>
      </c>
    </row>
    <row r="188" spans="1:31" x14ac:dyDescent="0.25">
      <c r="A188" s="1">
        <v>33122</v>
      </c>
      <c r="B188" s="1" t="s">
        <v>294</v>
      </c>
      <c r="C188" s="1" t="s">
        <v>49</v>
      </c>
      <c r="D188" s="1">
        <v>331220106</v>
      </c>
      <c r="E188" s="1" t="s">
        <v>300</v>
      </c>
      <c r="F188" s="1">
        <v>187</v>
      </c>
      <c r="G188" s="1">
        <v>1331</v>
      </c>
      <c r="H188" s="1">
        <f t="shared" si="26"/>
        <v>748</v>
      </c>
      <c r="I188" s="1">
        <v>60</v>
      </c>
      <c r="J188" s="1">
        <v>96</v>
      </c>
      <c r="K188" s="1">
        <v>184</v>
      </c>
      <c r="L188" s="1">
        <v>236</v>
      </c>
      <c r="M188" s="1">
        <v>172</v>
      </c>
      <c r="O188">
        <f t="shared" si="27"/>
        <v>8.0213903743315509E-2</v>
      </c>
      <c r="P188">
        <f t="shared" si="28"/>
        <v>0.12834224598930483</v>
      </c>
      <c r="Q188">
        <f t="shared" si="29"/>
        <v>0.24598930481283424</v>
      </c>
      <c r="R188">
        <f t="shared" si="30"/>
        <v>0.31550802139037432</v>
      </c>
      <c r="S188">
        <f t="shared" si="31"/>
        <v>0.22994652406417113</v>
      </c>
      <c r="U188">
        <f t="shared" si="32"/>
        <v>0.20238436489992329</v>
      </c>
      <c r="V188">
        <f t="shared" si="33"/>
        <v>0.26349366243935501</v>
      </c>
      <c r="W188">
        <f t="shared" si="34"/>
        <v>0.34499193656049526</v>
      </c>
      <c r="X188">
        <f t="shared" si="35"/>
        <v>0.36396095831007036</v>
      </c>
      <c r="Y188">
        <f t="shared" si="36"/>
        <v>0.33800035053435318</v>
      </c>
      <c r="Z188" s="9">
        <f t="shared" si="37"/>
        <v>1.5128312727441973</v>
      </c>
      <c r="AA188" s="5">
        <v>33122</v>
      </c>
      <c r="AB188" s="5" t="s">
        <v>294</v>
      </c>
      <c r="AC188" s="5" t="s">
        <v>49</v>
      </c>
      <c r="AD188" s="5">
        <v>331220106</v>
      </c>
      <c r="AE188" s="5" t="s">
        <v>300</v>
      </c>
    </row>
    <row r="189" spans="1:31" x14ac:dyDescent="0.25">
      <c r="A189" s="1">
        <v>33122</v>
      </c>
      <c r="B189" s="1" t="s">
        <v>294</v>
      </c>
      <c r="C189" s="1" t="s">
        <v>51</v>
      </c>
      <c r="D189" s="1">
        <v>331220107</v>
      </c>
      <c r="E189" s="1" t="s">
        <v>301</v>
      </c>
      <c r="F189" s="1">
        <v>188</v>
      </c>
      <c r="G189" s="1">
        <v>2857</v>
      </c>
      <c r="H189" s="1">
        <f t="shared" si="26"/>
        <v>1388</v>
      </c>
      <c r="I189" s="1">
        <v>96</v>
      </c>
      <c r="J189" s="1">
        <v>336</v>
      </c>
      <c r="K189" s="1">
        <v>468</v>
      </c>
      <c r="L189" s="1">
        <v>304</v>
      </c>
      <c r="M189" s="1">
        <v>184</v>
      </c>
      <c r="O189">
        <f t="shared" si="27"/>
        <v>6.9164265129683003E-2</v>
      </c>
      <c r="P189">
        <f t="shared" si="28"/>
        <v>0.24207492795389049</v>
      </c>
      <c r="Q189">
        <f t="shared" si="29"/>
        <v>0.33717579250720459</v>
      </c>
      <c r="R189">
        <f t="shared" si="30"/>
        <v>0.21902017291066284</v>
      </c>
      <c r="S189">
        <f t="shared" si="31"/>
        <v>0.13256484149855907</v>
      </c>
      <c r="U189">
        <f t="shared" si="32"/>
        <v>0.18475649219127935</v>
      </c>
      <c r="V189">
        <f t="shared" si="33"/>
        <v>0.34338521732765948</v>
      </c>
      <c r="W189">
        <f t="shared" si="34"/>
        <v>0.36656094778802611</v>
      </c>
      <c r="X189">
        <f t="shared" si="35"/>
        <v>0.33260215969510132</v>
      </c>
      <c r="Y189">
        <f t="shared" si="36"/>
        <v>0.26787157244685056</v>
      </c>
      <c r="Z189" s="9">
        <f t="shared" si="37"/>
        <v>1.4951763894489167</v>
      </c>
      <c r="AA189" s="5">
        <v>33122</v>
      </c>
      <c r="AB189" s="5" t="s">
        <v>294</v>
      </c>
      <c r="AC189" s="5" t="s">
        <v>51</v>
      </c>
      <c r="AD189" s="5">
        <v>331220107</v>
      </c>
      <c r="AE189" s="5" t="s">
        <v>301</v>
      </c>
    </row>
    <row r="190" spans="1:31" x14ac:dyDescent="0.25">
      <c r="A190" s="1">
        <v>33123</v>
      </c>
      <c r="B190" s="1" t="s">
        <v>302</v>
      </c>
      <c r="C190" s="1" t="s">
        <v>22</v>
      </c>
      <c r="D190" s="1">
        <v>331230000</v>
      </c>
      <c r="E190" s="1" t="s">
        <v>302</v>
      </c>
      <c r="F190" s="1">
        <v>189</v>
      </c>
      <c r="G190" s="1">
        <v>1764</v>
      </c>
      <c r="H190" s="1">
        <f t="shared" si="26"/>
        <v>708</v>
      </c>
      <c r="I190" s="1">
        <v>52</v>
      </c>
      <c r="J190" s="1">
        <v>36</v>
      </c>
      <c r="K190" s="1">
        <v>104</v>
      </c>
      <c r="L190" s="1">
        <v>212</v>
      </c>
      <c r="M190" s="1">
        <v>304</v>
      </c>
      <c r="O190">
        <f t="shared" si="27"/>
        <v>7.3446327683615822E-2</v>
      </c>
      <c r="P190">
        <f t="shared" si="28"/>
        <v>5.0847457627118647E-2</v>
      </c>
      <c r="Q190">
        <f t="shared" si="29"/>
        <v>0.14689265536723164</v>
      </c>
      <c r="R190">
        <f t="shared" si="30"/>
        <v>0.29943502824858759</v>
      </c>
      <c r="S190">
        <f t="shared" si="31"/>
        <v>0.42937853107344631</v>
      </c>
      <c r="U190">
        <f t="shared" si="32"/>
        <v>0.19178307839807798</v>
      </c>
      <c r="V190">
        <f t="shared" si="33"/>
        <v>0.1514707706053022</v>
      </c>
      <c r="W190">
        <f t="shared" si="34"/>
        <v>0.28174792688339562</v>
      </c>
      <c r="X190">
        <f t="shared" si="35"/>
        <v>0.36107607010254517</v>
      </c>
      <c r="Y190">
        <f t="shared" si="36"/>
        <v>0.36300364866581836</v>
      </c>
      <c r="Z190" s="9">
        <f t="shared" si="37"/>
        <v>1.3490814946551395</v>
      </c>
      <c r="AA190" s="5">
        <v>33123</v>
      </c>
      <c r="AB190" s="5" t="s">
        <v>302</v>
      </c>
      <c r="AC190" s="5" t="s">
        <v>22</v>
      </c>
      <c r="AD190" s="5">
        <v>331230000</v>
      </c>
      <c r="AE190" s="5" t="s">
        <v>302</v>
      </c>
    </row>
    <row r="191" spans="1:31" x14ac:dyDescent="0.25">
      <c r="A191" s="1">
        <v>33126</v>
      </c>
      <c r="B191" s="1" t="s">
        <v>303</v>
      </c>
      <c r="C191" s="1" t="s">
        <v>22</v>
      </c>
      <c r="D191" s="1">
        <v>331260000</v>
      </c>
      <c r="E191" s="1" t="s">
        <v>303</v>
      </c>
      <c r="F191" s="1">
        <v>190</v>
      </c>
      <c r="G191" s="1">
        <v>668</v>
      </c>
      <c r="H191" s="1">
        <f t="shared" si="26"/>
        <v>264</v>
      </c>
      <c r="I191" s="1">
        <v>8</v>
      </c>
      <c r="J191" s="1">
        <v>20</v>
      </c>
      <c r="K191" s="1">
        <v>28</v>
      </c>
      <c r="L191" s="1">
        <v>84</v>
      </c>
      <c r="M191" s="1">
        <v>124</v>
      </c>
      <c r="O191">
        <f t="shared" si="27"/>
        <v>3.0303030303030304E-2</v>
      </c>
      <c r="P191">
        <f t="shared" si="28"/>
        <v>7.575757575757576E-2</v>
      </c>
      <c r="Q191">
        <f t="shared" si="29"/>
        <v>0.10606060606060606</v>
      </c>
      <c r="R191">
        <f t="shared" si="30"/>
        <v>0.31818181818181818</v>
      </c>
      <c r="S191">
        <f t="shared" si="31"/>
        <v>0.46969696969696972</v>
      </c>
      <c r="U191">
        <f t="shared" si="32"/>
        <v>0.10595477458989334</v>
      </c>
      <c r="V191">
        <f t="shared" si="33"/>
        <v>0.19547097193881252</v>
      </c>
      <c r="W191">
        <f t="shared" si="34"/>
        <v>0.23797291137572402</v>
      </c>
      <c r="X191">
        <f t="shared" si="35"/>
        <v>0.36436027864186449</v>
      </c>
      <c r="Y191">
        <f t="shared" si="36"/>
        <v>0.35493475248150996</v>
      </c>
      <c r="Z191" s="9">
        <f t="shared" si="37"/>
        <v>1.2586936890278042</v>
      </c>
      <c r="AA191" s="5">
        <v>33126</v>
      </c>
      <c r="AB191" s="5" t="s">
        <v>303</v>
      </c>
      <c r="AC191" s="5" t="s">
        <v>22</v>
      </c>
      <c r="AD191" s="5">
        <v>331260000</v>
      </c>
      <c r="AE191" s="5" t="s">
        <v>303</v>
      </c>
    </row>
    <row r="192" spans="1:31" x14ac:dyDescent="0.25">
      <c r="A192" s="1">
        <v>33132</v>
      </c>
      <c r="B192" s="1" t="s">
        <v>304</v>
      </c>
      <c r="C192" s="1" t="s">
        <v>22</v>
      </c>
      <c r="D192" s="1">
        <v>331320000</v>
      </c>
      <c r="E192" s="1" t="s">
        <v>304</v>
      </c>
      <c r="F192" s="1">
        <v>191</v>
      </c>
      <c r="G192" s="1">
        <v>389</v>
      </c>
      <c r="H192" s="1">
        <f t="shared" si="26"/>
        <v>192</v>
      </c>
      <c r="I192" s="1">
        <v>16</v>
      </c>
      <c r="J192" s="1">
        <v>8</v>
      </c>
      <c r="K192" s="1">
        <v>32</v>
      </c>
      <c r="L192" s="1">
        <v>56</v>
      </c>
      <c r="M192" s="1">
        <v>80</v>
      </c>
      <c r="O192">
        <f t="shared" si="27"/>
        <v>8.3333333333333329E-2</v>
      </c>
      <c r="P192">
        <f t="shared" si="28"/>
        <v>4.1666666666666664E-2</v>
      </c>
      <c r="Q192">
        <f t="shared" si="29"/>
        <v>0.16666666666666666</v>
      </c>
      <c r="R192">
        <f t="shared" si="30"/>
        <v>0.29166666666666669</v>
      </c>
      <c r="S192">
        <f t="shared" si="31"/>
        <v>0.41666666666666669</v>
      </c>
      <c r="U192">
        <f t="shared" si="32"/>
        <v>0.20707555414900003</v>
      </c>
      <c r="V192">
        <f t="shared" si="33"/>
        <v>0.13241890959783106</v>
      </c>
      <c r="W192">
        <f t="shared" si="34"/>
        <v>0.29862657820467581</v>
      </c>
      <c r="X192">
        <f t="shared" si="35"/>
        <v>0.35937524037701779</v>
      </c>
      <c r="Y192">
        <f t="shared" si="36"/>
        <v>0.36477864056412496</v>
      </c>
      <c r="Z192" s="9">
        <f t="shared" si="37"/>
        <v>1.3622749228926496</v>
      </c>
      <c r="AA192" s="5">
        <v>33132</v>
      </c>
      <c r="AB192" s="5" t="s">
        <v>304</v>
      </c>
      <c r="AC192" s="5" t="s">
        <v>22</v>
      </c>
      <c r="AD192" s="5">
        <v>331320000</v>
      </c>
      <c r="AE192" s="5" t="s">
        <v>304</v>
      </c>
    </row>
    <row r="193" spans="1:31" x14ac:dyDescent="0.25">
      <c r="A193" s="1">
        <v>33135</v>
      </c>
      <c r="B193" s="1" t="s">
        <v>305</v>
      </c>
      <c r="C193" s="1" t="s">
        <v>22</v>
      </c>
      <c r="D193" s="1">
        <v>331350000</v>
      </c>
      <c r="E193" s="1" t="s">
        <v>305</v>
      </c>
      <c r="F193" s="1">
        <v>192</v>
      </c>
      <c r="G193" s="1">
        <v>101</v>
      </c>
      <c r="H193" s="1">
        <f t="shared" si="26"/>
        <v>32</v>
      </c>
      <c r="I193" s="1">
        <v>4</v>
      </c>
      <c r="J193" s="1">
        <v>8</v>
      </c>
      <c r="K193" s="1">
        <v>4</v>
      </c>
      <c r="L193" s="1">
        <v>4</v>
      </c>
      <c r="M193" s="1">
        <v>12</v>
      </c>
      <c r="O193">
        <f t="shared" si="27"/>
        <v>0.125</v>
      </c>
      <c r="P193">
        <f t="shared" si="28"/>
        <v>0.25</v>
      </c>
      <c r="Q193">
        <f t="shared" si="29"/>
        <v>0.125</v>
      </c>
      <c r="R193">
        <f t="shared" si="30"/>
        <v>0.125</v>
      </c>
      <c r="S193">
        <f t="shared" si="31"/>
        <v>0.375</v>
      </c>
      <c r="U193">
        <f t="shared" si="32"/>
        <v>0.25993019270997947</v>
      </c>
      <c r="V193">
        <f t="shared" si="33"/>
        <v>0.34657359027997264</v>
      </c>
      <c r="W193">
        <f t="shared" si="34"/>
        <v>0.25993019270997947</v>
      </c>
      <c r="X193">
        <f t="shared" si="35"/>
        <v>0.25993019270997947</v>
      </c>
      <c r="Y193">
        <f t="shared" si="36"/>
        <v>0.36781096987939732</v>
      </c>
      <c r="Z193" s="9">
        <f t="shared" si="37"/>
        <v>1.4941751382893083</v>
      </c>
      <c r="AA193" s="5">
        <v>33135</v>
      </c>
      <c r="AB193" s="5" t="s">
        <v>305</v>
      </c>
      <c r="AC193" s="5" t="s">
        <v>22</v>
      </c>
      <c r="AD193" s="5">
        <v>331350000</v>
      </c>
      <c r="AE193" s="5" t="s">
        <v>305</v>
      </c>
    </row>
    <row r="194" spans="1:31" x14ac:dyDescent="0.25">
      <c r="A194" s="1">
        <v>33140</v>
      </c>
      <c r="B194" s="1" t="s">
        <v>306</v>
      </c>
      <c r="C194" s="1" t="s">
        <v>22</v>
      </c>
      <c r="D194" s="1">
        <v>331400000</v>
      </c>
      <c r="E194" s="1" t="s">
        <v>306</v>
      </c>
      <c r="F194" s="1">
        <v>193</v>
      </c>
      <c r="G194" s="1">
        <v>2856</v>
      </c>
      <c r="H194" s="1">
        <f t="shared" si="26"/>
        <v>1256</v>
      </c>
      <c r="I194" s="1">
        <v>68</v>
      </c>
      <c r="J194" s="1">
        <v>132</v>
      </c>
      <c r="K194" s="1">
        <v>268</v>
      </c>
      <c r="L194" s="1">
        <v>464</v>
      </c>
      <c r="M194" s="1">
        <v>324</v>
      </c>
      <c r="O194">
        <f t="shared" si="27"/>
        <v>5.4140127388535034E-2</v>
      </c>
      <c r="P194">
        <f t="shared" si="28"/>
        <v>0.10509554140127389</v>
      </c>
      <c r="Q194">
        <f t="shared" si="29"/>
        <v>0.21337579617834396</v>
      </c>
      <c r="R194">
        <f t="shared" si="30"/>
        <v>0.36942675159235666</v>
      </c>
      <c r="S194">
        <f t="shared" si="31"/>
        <v>0.25796178343949044</v>
      </c>
      <c r="U194">
        <f t="shared" si="32"/>
        <v>0.15788233729772178</v>
      </c>
      <c r="V194">
        <f t="shared" si="33"/>
        <v>0.23676821339674689</v>
      </c>
      <c r="W194">
        <f t="shared" si="34"/>
        <v>0.32960167056260586</v>
      </c>
      <c r="X194">
        <f t="shared" si="35"/>
        <v>0.36787619171025188</v>
      </c>
      <c r="Y194">
        <f t="shared" si="36"/>
        <v>0.34952372716592672</v>
      </c>
      <c r="Z194" s="9">
        <f t="shared" si="37"/>
        <v>1.4416521401332529</v>
      </c>
      <c r="AA194" s="5">
        <v>33140</v>
      </c>
      <c r="AB194" s="5" t="s">
        <v>306</v>
      </c>
      <c r="AC194" s="5" t="s">
        <v>22</v>
      </c>
      <c r="AD194" s="5">
        <v>331400000</v>
      </c>
      <c r="AE194" s="5" t="s">
        <v>306</v>
      </c>
    </row>
    <row r="195" spans="1:31" x14ac:dyDescent="0.25">
      <c r="A195" s="1">
        <v>33141</v>
      </c>
      <c r="B195" s="1" t="s">
        <v>307</v>
      </c>
      <c r="C195" s="1" t="s">
        <v>22</v>
      </c>
      <c r="D195" s="1">
        <v>331410000</v>
      </c>
      <c r="E195" s="1" t="s">
        <v>307</v>
      </c>
      <c r="F195" s="1">
        <v>194</v>
      </c>
      <c r="G195" s="1">
        <v>382</v>
      </c>
      <c r="H195" s="1">
        <f t="shared" ref="H195:H258" si="38">SUM(I195:M195)</f>
        <v>172</v>
      </c>
      <c r="I195" s="1">
        <v>16</v>
      </c>
      <c r="J195" s="1">
        <v>20</v>
      </c>
      <c r="K195" s="1">
        <v>44</v>
      </c>
      <c r="L195" s="1">
        <v>56</v>
      </c>
      <c r="M195" s="1">
        <v>36</v>
      </c>
      <c r="O195">
        <f t="shared" ref="O195:O258" si="39">I195/$H195</f>
        <v>9.3023255813953487E-2</v>
      </c>
      <c r="P195">
        <f t="shared" ref="P195:P258" si="40">J195/$H195</f>
        <v>0.11627906976744186</v>
      </c>
      <c r="Q195">
        <f t="shared" ref="Q195:Q258" si="41">K195/$H195</f>
        <v>0.2558139534883721</v>
      </c>
      <c r="R195">
        <f t="shared" ref="R195:R258" si="42">L195/$H195</f>
        <v>0.32558139534883723</v>
      </c>
      <c r="S195">
        <f t="shared" ref="S195:S258" si="43">M195/$H195</f>
        <v>0.20930232558139536</v>
      </c>
      <c r="U195">
        <f t="shared" ref="U195:U258" si="44">IF(O195=0,0,O195*LN(1/O195))</f>
        <v>0.22092146554173689</v>
      </c>
      <c r="V195">
        <f t="shared" ref="V195:V258" si="45">IF(P195=0,0,P195*LN(1/P195))</f>
        <v>0.2502049073557514</v>
      </c>
      <c r="W195">
        <f t="shared" ref="W195:W258" si="46">IF(Q195=0,0,Q195*LN(1/Q195))</f>
        <v>0.34875240167086302</v>
      </c>
      <c r="X195">
        <f t="shared" ref="X195:X258" si="47">IF(R195=0,0,R195*LN(1/R195))</f>
        <v>0.36534881407200592</v>
      </c>
      <c r="Y195">
        <f t="shared" ref="Y195:Y258" si="48">IF(S195=0,0,S195*LN(1/S195))</f>
        <v>0.32734371733060669</v>
      </c>
      <c r="Z195" s="9">
        <f t="shared" ref="Z195:Z258" si="49">SUM(U195:Y195)</f>
        <v>1.5125713059709638</v>
      </c>
      <c r="AA195" s="5">
        <v>33141</v>
      </c>
      <c r="AB195" s="5" t="s">
        <v>307</v>
      </c>
      <c r="AC195" s="5" t="s">
        <v>22</v>
      </c>
      <c r="AD195" s="5">
        <v>331410000</v>
      </c>
      <c r="AE195" s="5" t="s">
        <v>307</v>
      </c>
    </row>
    <row r="196" spans="1:31" x14ac:dyDescent="0.25">
      <c r="A196" s="1">
        <v>33142</v>
      </c>
      <c r="B196" s="1" t="s">
        <v>308</v>
      </c>
      <c r="C196" s="1" t="s">
        <v>22</v>
      </c>
      <c r="D196" s="1">
        <v>331420000</v>
      </c>
      <c r="E196" s="1" t="s">
        <v>308</v>
      </c>
      <c r="F196" s="1">
        <v>195</v>
      </c>
      <c r="G196" s="1">
        <v>1049</v>
      </c>
      <c r="H196" s="1">
        <f t="shared" si="38"/>
        <v>432</v>
      </c>
      <c r="I196" s="1">
        <v>36</v>
      </c>
      <c r="J196" s="1">
        <v>12</v>
      </c>
      <c r="K196" s="1">
        <v>100</v>
      </c>
      <c r="L196" s="1">
        <v>120</v>
      </c>
      <c r="M196" s="1">
        <v>164</v>
      </c>
      <c r="O196">
        <f t="shared" si="39"/>
        <v>8.3333333333333329E-2</v>
      </c>
      <c r="P196">
        <f t="shared" si="40"/>
        <v>2.7777777777777776E-2</v>
      </c>
      <c r="Q196">
        <f t="shared" si="41"/>
        <v>0.23148148148148148</v>
      </c>
      <c r="R196">
        <f t="shared" si="42"/>
        <v>0.27777777777777779</v>
      </c>
      <c r="S196">
        <f t="shared" si="43"/>
        <v>0.37962962962962965</v>
      </c>
      <c r="U196">
        <f t="shared" si="44"/>
        <v>0.20707555414900003</v>
      </c>
      <c r="V196">
        <f t="shared" si="45"/>
        <v>9.9542192734891941E-2</v>
      </c>
      <c r="W196">
        <f t="shared" si="46"/>
        <v>0.33871652830000437</v>
      </c>
      <c r="X196">
        <f t="shared" si="47"/>
        <v>0.35581495707279565</v>
      </c>
      <c r="Y196">
        <f t="shared" si="48"/>
        <v>0.36769375534459614</v>
      </c>
      <c r="Z196" s="9">
        <f t="shared" si="49"/>
        <v>1.3688429876012882</v>
      </c>
      <c r="AA196" s="5">
        <v>33142</v>
      </c>
      <c r="AB196" s="5" t="s">
        <v>308</v>
      </c>
      <c r="AC196" s="5" t="s">
        <v>22</v>
      </c>
      <c r="AD196" s="5">
        <v>331420000</v>
      </c>
      <c r="AE196" s="5" t="s">
        <v>308</v>
      </c>
    </row>
    <row r="197" spans="1:31" x14ac:dyDescent="0.25">
      <c r="A197" s="1">
        <v>33143</v>
      </c>
      <c r="B197" s="1" t="s">
        <v>309</v>
      </c>
      <c r="C197" s="1" t="s">
        <v>22</v>
      </c>
      <c r="D197" s="1">
        <v>331430000</v>
      </c>
      <c r="E197" s="1" t="s">
        <v>309</v>
      </c>
      <c r="F197" s="1">
        <v>196</v>
      </c>
      <c r="G197" s="1">
        <v>1787</v>
      </c>
      <c r="H197" s="1">
        <f t="shared" si="38"/>
        <v>820</v>
      </c>
      <c r="I197" s="1">
        <v>52</v>
      </c>
      <c r="J197" s="1">
        <v>52</v>
      </c>
      <c r="K197" s="1">
        <v>128</v>
      </c>
      <c r="L197" s="1">
        <v>252</v>
      </c>
      <c r="M197" s="1">
        <v>336</v>
      </c>
      <c r="O197">
        <f t="shared" si="39"/>
        <v>6.3414634146341464E-2</v>
      </c>
      <c r="P197">
        <f t="shared" si="40"/>
        <v>6.3414634146341464E-2</v>
      </c>
      <c r="Q197">
        <f t="shared" si="41"/>
        <v>0.15609756097560976</v>
      </c>
      <c r="R197">
        <f t="shared" si="42"/>
        <v>0.3073170731707317</v>
      </c>
      <c r="S197">
        <f t="shared" si="43"/>
        <v>0.40975609756097559</v>
      </c>
      <c r="U197">
        <f t="shared" si="44"/>
        <v>0.17490140527706988</v>
      </c>
      <c r="V197">
        <f t="shared" si="45"/>
        <v>0.17490140527706988</v>
      </c>
      <c r="W197">
        <f t="shared" si="46"/>
        <v>0.28991595337969667</v>
      </c>
      <c r="X197">
        <f t="shared" si="47"/>
        <v>0.36259580938074709</v>
      </c>
      <c r="Y197">
        <f t="shared" si="48"/>
        <v>0.36558159582823391</v>
      </c>
      <c r="Z197" s="9">
        <f t="shared" si="49"/>
        <v>1.3678961691428175</v>
      </c>
      <c r="AA197" s="5">
        <v>33143</v>
      </c>
      <c r="AB197" s="5" t="s">
        <v>309</v>
      </c>
      <c r="AC197" s="5" t="s">
        <v>22</v>
      </c>
      <c r="AD197" s="5">
        <v>331430000</v>
      </c>
      <c r="AE197" s="5" t="s">
        <v>309</v>
      </c>
    </row>
    <row r="198" spans="1:31" x14ac:dyDescent="0.25">
      <c r="A198" s="1">
        <v>33145</v>
      </c>
      <c r="B198" s="1" t="s">
        <v>310</v>
      </c>
      <c r="C198" s="1" t="s">
        <v>22</v>
      </c>
      <c r="D198" s="1">
        <v>331450000</v>
      </c>
      <c r="E198" s="1" t="s">
        <v>310</v>
      </c>
      <c r="F198" s="1">
        <v>197</v>
      </c>
      <c r="G198" s="1">
        <v>437</v>
      </c>
      <c r="H198" s="1">
        <f t="shared" si="38"/>
        <v>232</v>
      </c>
      <c r="I198" s="1">
        <v>24</v>
      </c>
      <c r="J198" s="1">
        <v>12</v>
      </c>
      <c r="K198" s="1">
        <v>48</v>
      </c>
      <c r="L198" s="1">
        <v>68</v>
      </c>
      <c r="M198" s="1">
        <v>80</v>
      </c>
      <c r="O198">
        <f t="shared" si="39"/>
        <v>0.10344827586206896</v>
      </c>
      <c r="P198">
        <f t="shared" si="40"/>
        <v>5.1724137931034482E-2</v>
      </c>
      <c r="Q198">
        <f t="shared" si="41"/>
        <v>0.20689655172413793</v>
      </c>
      <c r="R198">
        <f t="shared" si="42"/>
        <v>0.29310344827586204</v>
      </c>
      <c r="S198">
        <f t="shared" si="43"/>
        <v>0.34482758620689657</v>
      </c>
      <c r="U198">
        <f t="shared" si="44"/>
        <v>0.23469140082603768</v>
      </c>
      <c r="V198">
        <f t="shared" si="45"/>
        <v>0.1531981407868091</v>
      </c>
      <c r="W198">
        <f t="shared" si="46"/>
        <v>0.32597304015691425</v>
      </c>
      <c r="X198">
        <f t="shared" si="47"/>
        <v>0.35970524707471474</v>
      </c>
      <c r="Y198">
        <f t="shared" si="48"/>
        <v>0.36714163344566492</v>
      </c>
      <c r="Z198" s="9">
        <f t="shared" si="49"/>
        <v>1.4407094622901409</v>
      </c>
      <c r="AA198" s="5">
        <v>33145</v>
      </c>
      <c r="AB198" s="5" t="s">
        <v>310</v>
      </c>
      <c r="AC198" s="5" t="s">
        <v>22</v>
      </c>
      <c r="AD198" s="5">
        <v>331450000</v>
      </c>
      <c r="AE198" s="5" t="s">
        <v>310</v>
      </c>
    </row>
    <row r="199" spans="1:31" x14ac:dyDescent="0.25">
      <c r="A199" s="1">
        <v>33146</v>
      </c>
      <c r="B199" s="1" t="s">
        <v>311</v>
      </c>
      <c r="C199" s="1" t="s">
        <v>22</v>
      </c>
      <c r="D199" s="1">
        <v>331460000</v>
      </c>
      <c r="E199" s="1" t="s">
        <v>311</v>
      </c>
      <c r="F199" s="1">
        <v>198</v>
      </c>
      <c r="G199" s="1">
        <v>1352</v>
      </c>
      <c r="H199" s="1">
        <f t="shared" si="38"/>
        <v>620</v>
      </c>
      <c r="I199" s="1">
        <v>20</v>
      </c>
      <c r="J199" s="1">
        <v>12</v>
      </c>
      <c r="K199" s="1">
        <v>88</v>
      </c>
      <c r="L199" s="1">
        <v>148</v>
      </c>
      <c r="M199" s="1">
        <v>352</v>
      </c>
      <c r="O199">
        <f t="shared" si="39"/>
        <v>3.2258064516129031E-2</v>
      </c>
      <c r="P199">
        <f t="shared" si="40"/>
        <v>1.935483870967742E-2</v>
      </c>
      <c r="Q199">
        <f t="shared" si="41"/>
        <v>0.14193548387096774</v>
      </c>
      <c r="R199">
        <f t="shared" si="42"/>
        <v>0.23870967741935484</v>
      </c>
      <c r="S199">
        <f t="shared" si="43"/>
        <v>0.56774193548387097</v>
      </c>
      <c r="U199">
        <f t="shared" si="44"/>
        <v>0.11077378078984343</v>
      </c>
      <c r="V199">
        <f t="shared" si="45"/>
        <v>7.6351216030667163E-2</v>
      </c>
      <c r="W199">
        <f t="shared" si="46"/>
        <v>0.2771123780538095</v>
      </c>
      <c r="X199">
        <f t="shared" si="47"/>
        <v>0.34195333263339239</v>
      </c>
      <c r="Y199">
        <f t="shared" si="48"/>
        <v>0.321392068482655</v>
      </c>
      <c r="Z199" s="9">
        <f t="shared" si="49"/>
        <v>1.1275827759903674</v>
      </c>
      <c r="AA199" s="5">
        <v>33146</v>
      </c>
      <c r="AB199" s="5" t="s">
        <v>311</v>
      </c>
      <c r="AC199" s="5" t="s">
        <v>22</v>
      </c>
      <c r="AD199" s="5">
        <v>331460000</v>
      </c>
      <c r="AE199" s="5" t="s">
        <v>311</v>
      </c>
    </row>
    <row r="200" spans="1:31" x14ac:dyDescent="0.25">
      <c r="A200" s="1">
        <v>33147</v>
      </c>
      <c r="B200" s="1" t="s">
        <v>312</v>
      </c>
      <c r="C200" s="1" t="s">
        <v>22</v>
      </c>
      <c r="D200" s="1">
        <v>331470000</v>
      </c>
      <c r="E200" s="1" t="s">
        <v>312</v>
      </c>
      <c r="F200" s="1">
        <v>199</v>
      </c>
      <c r="G200" s="1">
        <v>406</v>
      </c>
      <c r="H200" s="1">
        <f t="shared" si="38"/>
        <v>160</v>
      </c>
      <c r="I200" s="1">
        <v>16</v>
      </c>
      <c r="J200" s="1">
        <v>4</v>
      </c>
      <c r="K200" s="1">
        <v>16</v>
      </c>
      <c r="L200" s="1">
        <v>52</v>
      </c>
      <c r="M200" s="1">
        <v>72</v>
      </c>
      <c r="O200">
        <f t="shared" si="39"/>
        <v>0.1</v>
      </c>
      <c r="P200">
        <f t="shared" si="40"/>
        <v>2.5000000000000001E-2</v>
      </c>
      <c r="Q200">
        <f t="shared" si="41"/>
        <v>0.1</v>
      </c>
      <c r="R200">
        <f t="shared" si="42"/>
        <v>0.32500000000000001</v>
      </c>
      <c r="S200">
        <f t="shared" si="43"/>
        <v>0.45</v>
      </c>
      <c r="U200">
        <f t="shared" si="44"/>
        <v>0.23025850929940461</v>
      </c>
      <c r="V200">
        <f t="shared" si="45"/>
        <v>9.2221986352848409E-2</v>
      </c>
      <c r="W200">
        <f t="shared" si="46"/>
        <v>0.23025850929940461</v>
      </c>
      <c r="X200">
        <f t="shared" si="47"/>
        <v>0.36527728141202986</v>
      </c>
      <c r="Y200">
        <f t="shared" si="48"/>
        <v>0.35932846329799722</v>
      </c>
      <c r="Z200" s="9">
        <f t="shared" si="49"/>
        <v>1.2773447496616848</v>
      </c>
      <c r="AA200" s="5">
        <v>33147</v>
      </c>
      <c r="AB200" s="5" t="s">
        <v>312</v>
      </c>
      <c r="AC200" s="5" t="s">
        <v>22</v>
      </c>
      <c r="AD200" s="5">
        <v>331470000</v>
      </c>
      <c r="AE200" s="5" t="s">
        <v>312</v>
      </c>
    </row>
    <row r="201" spans="1:31" x14ac:dyDescent="0.25">
      <c r="A201" s="1">
        <v>33148</v>
      </c>
      <c r="B201" s="1" t="s">
        <v>313</v>
      </c>
      <c r="C201" s="1" t="s">
        <v>22</v>
      </c>
      <c r="D201" s="1">
        <v>331480000</v>
      </c>
      <c r="E201" s="1" t="s">
        <v>313</v>
      </c>
      <c r="F201" s="1">
        <v>200</v>
      </c>
      <c r="G201" s="1">
        <v>59</v>
      </c>
      <c r="H201" s="1">
        <f t="shared" si="38"/>
        <v>16</v>
      </c>
      <c r="I201" s="1">
        <v>4</v>
      </c>
      <c r="J201" s="1">
        <v>0</v>
      </c>
      <c r="K201" s="1">
        <v>4</v>
      </c>
      <c r="L201" s="1">
        <v>4</v>
      </c>
      <c r="M201" s="1">
        <v>4</v>
      </c>
      <c r="O201">
        <f t="shared" si="39"/>
        <v>0.25</v>
      </c>
      <c r="P201">
        <f t="shared" si="40"/>
        <v>0</v>
      </c>
      <c r="Q201">
        <f t="shared" si="41"/>
        <v>0.25</v>
      </c>
      <c r="R201">
        <f t="shared" si="42"/>
        <v>0.25</v>
      </c>
      <c r="S201">
        <f t="shared" si="43"/>
        <v>0.25</v>
      </c>
      <c r="U201">
        <f t="shared" si="44"/>
        <v>0.34657359027997264</v>
      </c>
      <c r="V201">
        <f t="shared" si="45"/>
        <v>0</v>
      </c>
      <c r="W201">
        <f t="shared" si="46"/>
        <v>0.34657359027997264</v>
      </c>
      <c r="X201">
        <f t="shared" si="47"/>
        <v>0.34657359027997264</v>
      </c>
      <c r="Y201">
        <f t="shared" si="48"/>
        <v>0.34657359027997264</v>
      </c>
      <c r="Z201" s="9">
        <f t="shared" si="49"/>
        <v>1.3862943611198906</v>
      </c>
      <c r="AA201" s="5">
        <v>33148</v>
      </c>
      <c r="AB201" s="5" t="s">
        <v>313</v>
      </c>
      <c r="AC201" s="5" t="s">
        <v>22</v>
      </c>
      <c r="AD201" s="5">
        <v>331480000</v>
      </c>
      <c r="AE201" s="5" t="s">
        <v>313</v>
      </c>
    </row>
    <row r="202" spans="1:31" x14ac:dyDescent="0.25">
      <c r="A202" s="1">
        <v>33157</v>
      </c>
      <c r="B202" s="1" t="s">
        <v>314</v>
      </c>
      <c r="C202" s="1" t="s">
        <v>22</v>
      </c>
      <c r="D202" s="1">
        <v>331570000</v>
      </c>
      <c r="E202" s="1" t="s">
        <v>314</v>
      </c>
      <c r="F202" s="1">
        <v>201</v>
      </c>
      <c r="G202" s="1">
        <v>532</v>
      </c>
      <c r="H202" s="1">
        <f t="shared" si="38"/>
        <v>232</v>
      </c>
      <c r="I202" s="1">
        <v>16</v>
      </c>
      <c r="J202" s="1">
        <v>8</v>
      </c>
      <c r="K202" s="1">
        <v>64</v>
      </c>
      <c r="L202" s="1">
        <v>64</v>
      </c>
      <c r="M202" s="1">
        <v>80</v>
      </c>
      <c r="O202">
        <f t="shared" si="39"/>
        <v>6.8965517241379309E-2</v>
      </c>
      <c r="P202">
        <f t="shared" si="40"/>
        <v>3.4482758620689655E-2</v>
      </c>
      <c r="Q202">
        <f t="shared" si="41"/>
        <v>0.27586206896551724</v>
      </c>
      <c r="R202">
        <f t="shared" si="42"/>
        <v>0.27586206896551724</v>
      </c>
      <c r="S202">
        <f t="shared" si="43"/>
        <v>0.34482758620689657</v>
      </c>
      <c r="U202">
        <f t="shared" si="44"/>
        <v>0.18442404478803645</v>
      </c>
      <c r="V202">
        <f t="shared" si="45"/>
        <v>0.11611364930987841</v>
      </c>
      <c r="W202">
        <f t="shared" si="46"/>
        <v>0.35527014849838295</v>
      </c>
      <c r="X202">
        <f t="shared" si="47"/>
        <v>0.35527014849838295</v>
      </c>
      <c r="Y202">
        <f t="shared" si="48"/>
        <v>0.36714163344566492</v>
      </c>
      <c r="Z202" s="9">
        <f t="shared" si="49"/>
        <v>1.3782196245403457</v>
      </c>
      <c r="AA202" s="5">
        <v>33157</v>
      </c>
      <c r="AB202" s="5" t="s">
        <v>314</v>
      </c>
      <c r="AC202" s="5" t="s">
        <v>22</v>
      </c>
      <c r="AD202" s="5">
        <v>331570000</v>
      </c>
      <c r="AE202" s="5" t="s">
        <v>314</v>
      </c>
    </row>
    <row r="203" spans="1:31" x14ac:dyDescent="0.25">
      <c r="A203" s="1">
        <v>33162</v>
      </c>
      <c r="B203" s="1" t="s">
        <v>315</v>
      </c>
      <c r="C203" s="1" t="s">
        <v>13</v>
      </c>
      <c r="D203" s="1">
        <v>331620101</v>
      </c>
      <c r="E203" s="1" t="s">
        <v>316</v>
      </c>
      <c r="F203" s="1">
        <v>202</v>
      </c>
      <c r="G203" s="1">
        <v>2686</v>
      </c>
      <c r="H203" s="1">
        <f t="shared" si="38"/>
        <v>1240</v>
      </c>
      <c r="I203" s="1">
        <v>72</v>
      </c>
      <c r="J203" s="1">
        <v>148</v>
      </c>
      <c r="K203" s="1">
        <v>384</v>
      </c>
      <c r="L203" s="1">
        <v>372</v>
      </c>
      <c r="M203" s="1">
        <v>264</v>
      </c>
      <c r="O203">
        <f t="shared" si="39"/>
        <v>5.8064516129032261E-2</v>
      </c>
      <c r="P203">
        <f t="shared" si="40"/>
        <v>0.11935483870967742</v>
      </c>
      <c r="Q203">
        <f t="shared" si="41"/>
        <v>0.30967741935483872</v>
      </c>
      <c r="R203">
        <f t="shared" si="42"/>
        <v>0.3</v>
      </c>
      <c r="S203">
        <f t="shared" si="43"/>
        <v>0.2129032258064516</v>
      </c>
      <c r="U203">
        <f t="shared" si="44"/>
        <v>0.16526325713707901</v>
      </c>
      <c r="V203">
        <f t="shared" si="45"/>
        <v>0.25370713625449609</v>
      </c>
      <c r="W203">
        <f t="shared" si="46"/>
        <v>0.36301133605512947</v>
      </c>
      <c r="X203">
        <f t="shared" si="47"/>
        <v>0.36119184129778081</v>
      </c>
      <c r="Y203">
        <f t="shared" si="48"/>
        <v>0.32934373761252445</v>
      </c>
      <c r="Z203" s="9">
        <f t="shared" si="49"/>
        <v>1.47251730835701</v>
      </c>
      <c r="AA203" s="5">
        <v>33162</v>
      </c>
      <c r="AB203" s="5" t="s">
        <v>315</v>
      </c>
      <c r="AC203" s="5" t="s">
        <v>13</v>
      </c>
      <c r="AD203" s="5">
        <v>331620101</v>
      </c>
      <c r="AE203" s="5" t="s">
        <v>316</v>
      </c>
    </row>
    <row r="204" spans="1:31" x14ac:dyDescent="0.25">
      <c r="A204" s="1">
        <v>33162</v>
      </c>
      <c r="B204" s="1" t="s">
        <v>315</v>
      </c>
      <c r="C204" s="1" t="s">
        <v>15</v>
      </c>
      <c r="D204" s="1">
        <v>331620102</v>
      </c>
      <c r="E204" s="1" t="s">
        <v>246</v>
      </c>
      <c r="F204" s="1">
        <v>203</v>
      </c>
      <c r="G204" s="1">
        <v>2639</v>
      </c>
      <c r="H204" s="1">
        <f t="shared" si="38"/>
        <v>1240</v>
      </c>
      <c r="I204" s="1">
        <v>104</v>
      </c>
      <c r="J204" s="1">
        <v>196</v>
      </c>
      <c r="K204" s="1">
        <v>356</v>
      </c>
      <c r="L204" s="1">
        <v>368</v>
      </c>
      <c r="M204" s="1">
        <v>216</v>
      </c>
      <c r="O204">
        <f t="shared" si="39"/>
        <v>8.387096774193549E-2</v>
      </c>
      <c r="P204">
        <f t="shared" si="40"/>
        <v>0.15806451612903225</v>
      </c>
      <c r="Q204">
        <f t="shared" si="41"/>
        <v>0.2870967741935484</v>
      </c>
      <c r="R204">
        <f t="shared" si="42"/>
        <v>0.29677419354838708</v>
      </c>
      <c r="S204">
        <f t="shared" si="43"/>
        <v>0.17419354838709677</v>
      </c>
      <c r="U204">
        <f t="shared" si="44"/>
        <v>0.20787216047064663</v>
      </c>
      <c r="V204">
        <f t="shared" si="45"/>
        <v>0.29158983215825712</v>
      </c>
      <c r="W204">
        <f t="shared" si="46"/>
        <v>0.35827837925641176</v>
      </c>
      <c r="X204">
        <f t="shared" si="47"/>
        <v>0.36051645896636758</v>
      </c>
      <c r="Y204">
        <f t="shared" si="48"/>
        <v>0.30441859854646947</v>
      </c>
      <c r="Z204" s="9">
        <f t="shared" si="49"/>
        <v>1.5226754293981526</v>
      </c>
      <c r="AA204" s="5">
        <v>33162</v>
      </c>
      <c r="AB204" s="5" t="s">
        <v>315</v>
      </c>
      <c r="AC204" s="5" t="s">
        <v>15</v>
      </c>
      <c r="AD204" s="5">
        <v>331620102</v>
      </c>
      <c r="AE204" s="5" t="s">
        <v>246</v>
      </c>
    </row>
    <row r="205" spans="1:31" x14ac:dyDescent="0.25">
      <c r="A205" s="1">
        <v>33162</v>
      </c>
      <c r="B205" s="1" t="s">
        <v>315</v>
      </c>
      <c r="C205" s="1" t="s">
        <v>17</v>
      </c>
      <c r="D205" s="1">
        <v>331620103</v>
      </c>
      <c r="E205" s="1" t="s">
        <v>317</v>
      </c>
      <c r="F205" s="1">
        <v>204</v>
      </c>
      <c r="G205" s="1">
        <v>2120</v>
      </c>
      <c r="H205" s="1">
        <f t="shared" si="38"/>
        <v>1056</v>
      </c>
      <c r="I205" s="1">
        <v>92</v>
      </c>
      <c r="J205" s="1">
        <v>176</v>
      </c>
      <c r="K205" s="1">
        <v>268</v>
      </c>
      <c r="L205" s="1">
        <v>300</v>
      </c>
      <c r="M205" s="1">
        <v>220</v>
      </c>
      <c r="O205">
        <f t="shared" si="39"/>
        <v>8.7121212121212127E-2</v>
      </c>
      <c r="P205">
        <f t="shared" si="40"/>
        <v>0.16666666666666666</v>
      </c>
      <c r="Q205">
        <f t="shared" si="41"/>
        <v>0.25378787878787878</v>
      </c>
      <c r="R205">
        <f t="shared" si="42"/>
        <v>0.28409090909090912</v>
      </c>
      <c r="S205">
        <f t="shared" si="43"/>
        <v>0.20833333333333334</v>
      </c>
      <c r="U205">
        <f t="shared" si="44"/>
        <v>0.21261538790149556</v>
      </c>
      <c r="V205">
        <f t="shared" si="45"/>
        <v>0.29862657820467581</v>
      </c>
      <c r="W205">
        <f t="shared" si="46"/>
        <v>0.34800827428639569</v>
      </c>
      <c r="X205">
        <f t="shared" si="47"/>
        <v>0.35751732659375163</v>
      </c>
      <c r="Y205">
        <f t="shared" si="48"/>
        <v>0.32679498289871778</v>
      </c>
      <c r="Z205" s="9">
        <f t="shared" si="49"/>
        <v>1.5435625498850365</v>
      </c>
      <c r="AA205" s="5">
        <v>33162</v>
      </c>
      <c r="AB205" s="5" t="s">
        <v>315</v>
      </c>
      <c r="AC205" s="5" t="s">
        <v>17</v>
      </c>
      <c r="AD205" s="5">
        <v>331620103</v>
      </c>
      <c r="AE205" s="5" t="s">
        <v>317</v>
      </c>
    </row>
    <row r="206" spans="1:31" x14ac:dyDescent="0.25">
      <c r="A206" s="1">
        <v>33162</v>
      </c>
      <c r="B206" s="1" t="s">
        <v>315</v>
      </c>
      <c r="C206" s="1" t="s">
        <v>19</v>
      </c>
      <c r="D206" s="1">
        <v>331620104</v>
      </c>
      <c r="E206" s="1" t="s">
        <v>318</v>
      </c>
      <c r="F206" s="1">
        <v>205</v>
      </c>
      <c r="G206" s="1">
        <v>2652</v>
      </c>
      <c r="H206" s="1">
        <f t="shared" si="38"/>
        <v>1260</v>
      </c>
      <c r="I206" s="1">
        <v>68</v>
      </c>
      <c r="J206" s="1">
        <v>48</v>
      </c>
      <c r="K206" s="1">
        <v>192</v>
      </c>
      <c r="L206" s="1">
        <v>560</v>
      </c>
      <c r="M206" s="1">
        <v>392</v>
      </c>
      <c r="O206">
        <f t="shared" si="39"/>
        <v>5.3968253968253971E-2</v>
      </c>
      <c r="P206">
        <f t="shared" si="40"/>
        <v>3.8095238095238099E-2</v>
      </c>
      <c r="Q206">
        <f t="shared" si="41"/>
        <v>0.15238095238095239</v>
      </c>
      <c r="R206">
        <f t="shared" si="42"/>
        <v>0.44444444444444442</v>
      </c>
      <c r="S206">
        <f t="shared" si="43"/>
        <v>0.31111111111111112</v>
      </c>
      <c r="U206">
        <f t="shared" si="44"/>
        <v>0.15755272384469871</v>
      </c>
      <c r="V206">
        <f t="shared" si="45"/>
        <v>0.1244825138681003</v>
      </c>
      <c r="W206">
        <f t="shared" si="46"/>
        <v>0.28668520044460832</v>
      </c>
      <c r="X206">
        <f t="shared" si="47"/>
        <v>0.36041342942947946</v>
      </c>
      <c r="Y206">
        <f t="shared" si="48"/>
        <v>0.36325493871490794</v>
      </c>
      <c r="Z206" s="9">
        <f t="shared" si="49"/>
        <v>1.2923888063017948</v>
      </c>
      <c r="AA206" s="5">
        <v>33162</v>
      </c>
      <c r="AB206" s="5" t="s">
        <v>315</v>
      </c>
      <c r="AC206" s="5" t="s">
        <v>19</v>
      </c>
      <c r="AD206" s="5">
        <v>331620104</v>
      </c>
      <c r="AE206" s="5" t="s">
        <v>318</v>
      </c>
    </row>
    <row r="207" spans="1:31" x14ac:dyDescent="0.25">
      <c r="A207" s="1">
        <v>33162</v>
      </c>
      <c r="B207" s="1" t="s">
        <v>315</v>
      </c>
      <c r="C207" s="1" t="s">
        <v>47</v>
      </c>
      <c r="D207" s="1">
        <v>331620105</v>
      </c>
      <c r="E207" s="1" t="s">
        <v>319</v>
      </c>
      <c r="F207" s="1">
        <v>206</v>
      </c>
      <c r="G207" s="1">
        <v>2360</v>
      </c>
      <c r="H207" s="1">
        <f t="shared" si="38"/>
        <v>1116</v>
      </c>
      <c r="I207" s="1">
        <v>56</v>
      </c>
      <c r="J207" s="1">
        <v>124</v>
      </c>
      <c r="K207" s="1">
        <v>280</v>
      </c>
      <c r="L207" s="1">
        <v>456</v>
      </c>
      <c r="M207" s="1">
        <v>200</v>
      </c>
      <c r="O207">
        <f t="shared" si="39"/>
        <v>5.0179211469534052E-2</v>
      </c>
      <c r="P207">
        <f t="shared" si="40"/>
        <v>0.1111111111111111</v>
      </c>
      <c r="Q207">
        <f t="shared" si="41"/>
        <v>0.25089605734767023</v>
      </c>
      <c r="R207">
        <f t="shared" si="42"/>
        <v>0.40860215053763443</v>
      </c>
      <c r="S207">
        <f t="shared" si="43"/>
        <v>0.17921146953405018</v>
      </c>
      <c r="U207">
        <f t="shared" si="44"/>
        <v>0.15014395100675806</v>
      </c>
      <c r="V207">
        <f t="shared" si="45"/>
        <v>0.24413606414846883</v>
      </c>
      <c r="W207">
        <f t="shared" si="46"/>
        <v>0.34691812825820956</v>
      </c>
      <c r="X207">
        <f t="shared" si="47"/>
        <v>0.36570437279807594</v>
      </c>
      <c r="Y207">
        <f t="shared" si="48"/>
        <v>0.30809834702387451</v>
      </c>
      <c r="Z207" s="9">
        <f t="shared" si="49"/>
        <v>1.415000863235387</v>
      </c>
      <c r="AA207" s="5">
        <v>33162</v>
      </c>
      <c r="AB207" s="5" t="s">
        <v>315</v>
      </c>
      <c r="AC207" s="5" t="s">
        <v>47</v>
      </c>
      <c r="AD207" s="5">
        <v>331620105</v>
      </c>
      <c r="AE207" s="5" t="s">
        <v>319</v>
      </c>
    </row>
    <row r="208" spans="1:31" x14ac:dyDescent="0.25">
      <c r="A208" s="1">
        <v>33162</v>
      </c>
      <c r="B208" s="1" t="s">
        <v>315</v>
      </c>
      <c r="C208" s="1" t="s">
        <v>49</v>
      </c>
      <c r="D208" s="1">
        <v>331620106</v>
      </c>
      <c r="E208" s="1" t="s">
        <v>320</v>
      </c>
      <c r="F208" s="1">
        <v>207</v>
      </c>
      <c r="G208" s="1">
        <v>2559</v>
      </c>
      <c r="H208" s="1">
        <f t="shared" si="38"/>
        <v>1220</v>
      </c>
      <c r="I208" s="1">
        <v>52</v>
      </c>
      <c r="J208" s="1">
        <v>172</v>
      </c>
      <c r="K208" s="1">
        <v>336</v>
      </c>
      <c r="L208" s="1">
        <v>428</v>
      </c>
      <c r="M208" s="1">
        <v>232</v>
      </c>
      <c r="O208">
        <f t="shared" si="39"/>
        <v>4.2622950819672129E-2</v>
      </c>
      <c r="P208">
        <f t="shared" si="40"/>
        <v>0.14098360655737704</v>
      </c>
      <c r="Q208">
        <f t="shared" si="41"/>
        <v>0.27540983606557379</v>
      </c>
      <c r="R208">
        <f t="shared" si="42"/>
        <v>0.35081967213114756</v>
      </c>
      <c r="S208">
        <f t="shared" si="43"/>
        <v>0.1901639344262295</v>
      </c>
      <c r="U208">
        <f t="shared" si="44"/>
        <v>0.1344908572094963</v>
      </c>
      <c r="V208">
        <f t="shared" si="45"/>
        <v>0.27620262760424757</v>
      </c>
      <c r="W208">
        <f t="shared" si="46"/>
        <v>0.35513960043339093</v>
      </c>
      <c r="X208">
        <f t="shared" si="47"/>
        <v>0.36747762232645603</v>
      </c>
      <c r="Y208">
        <f t="shared" si="48"/>
        <v>0.315647175185369</v>
      </c>
      <c r="Z208" s="9">
        <f t="shared" si="49"/>
        <v>1.4489578827589598</v>
      </c>
      <c r="AA208" s="5">
        <v>33162</v>
      </c>
      <c r="AB208" s="5" t="s">
        <v>315</v>
      </c>
      <c r="AC208" s="5" t="s">
        <v>49</v>
      </c>
      <c r="AD208" s="5">
        <v>331620106</v>
      </c>
      <c r="AE208" s="5" t="s">
        <v>320</v>
      </c>
    </row>
    <row r="209" spans="1:31" x14ac:dyDescent="0.25">
      <c r="A209" s="1">
        <v>33162</v>
      </c>
      <c r="B209" s="1" t="s">
        <v>315</v>
      </c>
      <c r="C209" s="1" t="s">
        <v>51</v>
      </c>
      <c r="D209" s="1">
        <v>331620107</v>
      </c>
      <c r="E209" s="1" t="s">
        <v>321</v>
      </c>
      <c r="F209" s="1">
        <v>208</v>
      </c>
      <c r="G209" s="1">
        <v>3395</v>
      </c>
      <c r="H209" s="1">
        <f t="shared" si="38"/>
        <v>1660</v>
      </c>
      <c r="I209" s="1">
        <v>84</v>
      </c>
      <c r="J209" s="1">
        <v>372</v>
      </c>
      <c r="K209" s="1">
        <v>460</v>
      </c>
      <c r="L209" s="1">
        <v>412</v>
      </c>
      <c r="M209" s="1">
        <v>332</v>
      </c>
      <c r="O209">
        <f t="shared" si="39"/>
        <v>5.0602409638554217E-2</v>
      </c>
      <c r="P209">
        <f t="shared" si="40"/>
        <v>0.22409638554216868</v>
      </c>
      <c r="Q209">
        <f t="shared" si="41"/>
        <v>0.27710843373493976</v>
      </c>
      <c r="R209">
        <f t="shared" si="42"/>
        <v>0.24819277108433735</v>
      </c>
      <c r="S209">
        <f t="shared" si="43"/>
        <v>0.2</v>
      </c>
      <c r="U209">
        <f t="shared" si="44"/>
        <v>0.15098524754856091</v>
      </c>
      <c r="V209">
        <f t="shared" si="45"/>
        <v>0.33517626389928223</v>
      </c>
      <c r="W209">
        <f t="shared" si="46"/>
        <v>0.35562610858977478</v>
      </c>
      <c r="X209">
        <f t="shared" si="47"/>
        <v>0.34586891999062519</v>
      </c>
      <c r="Y209">
        <f t="shared" si="48"/>
        <v>0.32188758248682009</v>
      </c>
      <c r="Z209" s="9">
        <f t="shared" si="49"/>
        <v>1.5095441225150632</v>
      </c>
      <c r="AA209" s="5">
        <v>33162</v>
      </c>
      <c r="AB209" s="5" t="s">
        <v>315</v>
      </c>
      <c r="AC209" s="5" t="s">
        <v>51</v>
      </c>
      <c r="AD209" s="5">
        <v>331620107</v>
      </c>
      <c r="AE209" s="5" t="s">
        <v>321</v>
      </c>
    </row>
    <row r="210" spans="1:31" x14ac:dyDescent="0.25">
      <c r="A210" s="1">
        <v>33163</v>
      </c>
      <c r="B210" s="1" t="s">
        <v>322</v>
      </c>
      <c r="C210" s="1" t="s">
        <v>22</v>
      </c>
      <c r="D210" s="1">
        <v>331630000</v>
      </c>
      <c r="E210" s="1" t="s">
        <v>322</v>
      </c>
      <c r="F210" s="1">
        <v>209</v>
      </c>
      <c r="G210" s="1">
        <v>310</v>
      </c>
      <c r="H210" s="1">
        <f t="shared" si="38"/>
        <v>112</v>
      </c>
      <c r="I210" s="1">
        <v>12</v>
      </c>
      <c r="J210" s="1">
        <v>8</v>
      </c>
      <c r="K210" s="1">
        <v>12</v>
      </c>
      <c r="L210" s="1">
        <v>32</v>
      </c>
      <c r="M210" s="1">
        <v>48</v>
      </c>
      <c r="O210">
        <f t="shared" si="39"/>
        <v>0.10714285714285714</v>
      </c>
      <c r="P210">
        <f t="shared" si="40"/>
        <v>7.1428571428571425E-2</v>
      </c>
      <c r="Q210">
        <f t="shared" si="41"/>
        <v>0.10714285714285714</v>
      </c>
      <c r="R210">
        <f t="shared" si="42"/>
        <v>0.2857142857142857</v>
      </c>
      <c r="S210">
        <f t="shared" si="43"/>
        <v>0.42857142857142855</v>
      </c>
      <c r="U210">
        <f t="shared" si="44"/>
        <v>0.23931345230433151</v>
      </c>
      <c r="V210">
        <f t="shared" si="45"/>
        <v>0.18850409497251844</v>
      </c>
      <c r="W210">
        <f t="shared" si="46"/>
        <v>0.23931345230433151</v>
      </c>
      <c r="X210">
        <f t="shared" si="47"/>
        <v>0.35793227671296229</v>
      </c>
      <c r="Y210">
        <f t="shared" si="48"/>
        <v>0.36312765445165868</v>
      </c>
      <c r="Z210" s="9">
        <f t="shared" si="49"/>
        <v>1.3881909307458025</v>
      </c>
      <c r="AA210" s="5">
        <v>33163</v>
      </c>
      <c r="AB210" s="5" t="s">
        <v>322</v>
      </c>
      <c r="AC210" s="5" t="s">
        <v>22</v>
      </c>
      <c r="AD210" s="5">
        <v>331630000</v>
      </c>
      <c r="AE210" s="5" t="s">
        <v>322</v>
      </c>
    </row>
    <row r="211" spans="1:31" x14ac:dyDescent="0.25">
      <c r="A211" s="1">
        <v>33165</v>
      </c>
      <c r="B211" s="1" t="s">
        <v>323</v>
      </c>
      <c r="C211" s="1" t="s">
        <v>22</v>
      </c>
      <c r="D211" s="1">
        <v>331650000</v>
      </c>
      <c r="E211" s="1" t="s">
        <v>323</v>
      </c>
      <c r="F211" s="1">
        <v>210</v>
      </c>
      <c r="G211" s="1">
        <v>2249</v>
      </c>
      <c r="H211" s="1">
        <f t="shared" si="38"/>
        <v>1052</v>
      </c>
      <c r="I211" s="1">
        <v>84</v>
      </c>
      <c r="J211" s="1">
        <v>148</v>
      </c>
      <c r="K211" s="1">
        <v>320</v>
      </c>
      <c r="L211" s="1">
        <v>340</v>
      </c>
      <c r="M211" s="1">
        <v>160</v>
      </c>
      <c r="O211">
        <f t="shared" si="39"/>
        <v>7.9847908745247151E-2</v>
      </c>
      <c r="P211">
        <f t="shared" si="40"/>
        <v>0.14068441064638784</v>
      </c>
      <c r="Q211">
        <f t="shared" si="41"/>
        <v>0.30418250950570341</v>
      </c>
      <c r="R211">
        <f t="shared" si="42"/>
        <v>0.32319391634980987</v>
      </c>
      <c r="S211">
        <f t="shared" si="43"/>
        <v>0.15209125475285171</v>
      </c>
      <c r="U211">
        <f t="shared" si="44"/>
        <v>0.20182609689559383</v>
      </c>
      <c r="V211">
        <f t="shared" si="45"/>
        <v>0.27591534761498476</v>
      </c>
      <c r="W211">
        <f t="shared" si="46"/>
        <v>0.36201593840422291</v>
      </c>
      <c r="X211">
        <f t="shared" si="47"/>
        <v>0.36504842560240713</v>
      </c>
      <c r="Y211">
        <f t="shared" si="48"/>
        <v>0.28642959362187503</v>
      </c>
      <c r="Z211" s="9">
        <f t="shared" si="49"/>
        <v>1.4912354021390837</v>
      </c>
      <c r="AA211" s="5">
        <v>33165</v>
      </c>
      <c r="AB211" s="5" t="s">
        <v>323</v>
      </c>
      <c r="AC211" s="5" t="s">
        <v>22</v>
      </c>
      <c r="AD211" s="5">
        <v>331650000</v>
      </c>
      <c r="AE211" s="5" t="s">
        <v>323</v>
      </c>
    </row>
    <row r="212" spans="1:31" x14ac:dyDescent="0.25">
      <c r="A212" s="1">
        <v>33167</v>
      </c>
      <c r="B212" s="1" t="s">
        <v>324</v>
      </c>
      <c r="C212" s="1" t="s">
        <v>13</v>
      </c>
      <c r="D212" s="1">
        <v>331670101</v>
      </c>
      <c r="E212" s="1" t="s">
        <v>325</v>
      </c>
      <c r="F212" s="1">
        <v>211</v>
      </c>
      <c r="G212" s="1">
        <v>2839</v>
      </c>
      <c r="H212" s="1">
        <f t="shared" si="38"/>
        <v>1244</v>
      </c>
      <c r="I212" s="1">
        <v>56</v>
      </c>
      <c r="J212" s="1">
        <v>48</v>
      </c>
      <c r="K212" s="1">
        <v>184</v>
      </c>
      <c r="L212" s="1">
        <v>432</v>
      </c>
      <c r="M212" s="1">
        <v>524</v>
      </c>
      <c r="O212">
        <f t="shared" si="39"/>
        <v>4.5016077170418008E-2</v>
      </c>
      <c r="P212">
        <f t="shared" si="40"/>
        <v>3.8585209003215437E-2</v>
      </c>
      <c r="Q212">
        <f t="shared" si="41"/>
        <v>0.14790996784565916</v>
      </c>
      <c r="R212">
        <f t="shared" si="42"/>
        <v>0.34726688102893893</v>
      </c>
      <c r="S212">
        <f t="shared" si="43"/>
        <v>0.4212218649517685</v>
      </c>
      <c r="U212">
        <f t="shared" si="44"/>
        <v>0.13958295226976097</v>
      </c>
      <c r="V212">
        <f t="shared" si="45"/>
        <v>0.12559046671606047</v>
      </c>
      <c r="W212">
        <f t="shared" si="46"/>
        <v>0.28267835923391121</v>
      </c>
      <c r="X212">
        <f t="shared" si="47"/>
        <v>0.36729087455286669</v>
      </c>
      <c r="Y212">
        <f t="shared" si="48"/>
        <v>0.36418656641842068</v>
      </c>
      <c r="Z212" s="9">
        <f t="shared" si="49"/>
        <v>1.2793292191910202</v>
      </c>
      <c r="AA212" s="5">
        <v>33167</v>
      </c>
      <c r="AB212" s="5" t="s">
        <v>324</v>
      </c>
      <c r="AC212" s="5" t="s">
        <v>13</v>
      </c>
      <c r="AD212" s="5">
        <v>331670101</v>
      </c>
      <c r="AE212" s="5" t="s">
        <v>325</v>
      </c>
    </row>
    <row r="213" spans="1:31" x14ac:dyDescent="0.25">
      <c r="A213" s="1">
        <v>33167</v>
      </c>
      <c r="B213" s="1" t="s">
        <v>324</v>
      </c>
      <c r="C213" s="1" t="s">
        <v>15</v>
      </c>
      <c r="D213" s="1">
        <v>331670102</v>
      </c>
      <c r="E213" s="1" t="s">
        <v>326</v>
      </c>
      <c r="F213" s="1">
        <v>212</v>
      </c>
      <c r="G213" s="1">
        <v>2487</v>
      </c>
      <c r="H213" s="1">
        <f t="shared" si="38"/>
        <v>1136</v>
      </c>
      <c r="I213" s="1">
        <v>48</v>
      </c>
      <c r="J213" s="1">
        <v>40</v>
      </c>
      <c r="K213" s="1">
        <v>204</v>
      </c>
      <c r="L213" s="1">
        <v>472</v>
      </c>
      <c r="M213" s="1">
        <v>372</v>
      </c>
      <c r="O213">
        <f t="shared" si="39"/>
        <v>4.2253521126760563E-2</v>
      </c>
      <c r="P213">
        <f t="shared" si="40"/>
        <v>3.5211267605633804E-2</v>
      </c>
      <c r="Q213">
        <f t="shared" si="41"/>
        <v>0.1795774647887324</v>
      </c>
      <c r="R213">
        <f t="shared" si="42"/>
        <v>0.41549295774647887</v>
      </c>
      <c r="S213">
        <f t="shared" si="43"/>
        <v>0.32746478873239437</v>
      </c>
      <c r="U213">
        <f t="shared" si="44"/>
        <v>0.13369299669182561</v>
      </c>
      <c r="V213">
        <f t="shared" si="45"/>
        <v>0.11783060370306903</v>
      </c>
      <c r="W213">
        <f t="shared" si="46"/>
        <v>0.30836119322986233</v>
      </c>
      <c r="X213">
        <f t="shared" si="47"/>
        <v>0.36492314935237274</v>
      </c>
      <c r="Y213">
        <f t="shared" si="48"/>
        <v>0.36557342002020904</v>
      </c>
      <c r="Z213" s="9">
        <f t="shared" si="49"/>
        <v>1.2903813629973386</v>
      </c>
      <c r="AA213" s="5">
        <v>33167</v>
      </c>
      <c r="AB213" s="5" t="s">
        <v>324</v>
      </c>
      <c r="AC213" s="5" t="s">
        <v>15</v>
      </c>
      <c r="AD213" s="5">
        <v>331670102</v>
      </c>
      <c r="AE213" s="5" t="s">
        <v>326</v>
      </c>
    </row>
    <row r="214" spans="1:31" x14ac:dyDescent="0.25">
      <c r="A214" s="1">
        <v>33167</v>
      </c>
      <c r="B214" s="1" t="s">
        <v>324</v>
      </c>
      <c r="C214" s="1" t="s">
        <v>17</v>
      </c>
      <c r="D214" s="1">
        <v>331670103</v>
      </c>
      <c r="E214" s="1" t="s">
        <v>327</v>
      </c>
      <c r="F214" s="1">
        <v>213</v>
      </c>
      <c r="G214" s="1">
        <v>2044</v>
      </c>
      <c r="H214" s="1">
        <f t="shared" si="38"/>
        <v>920</v>
      </c>
      <c r="I214" s="1">
        <v>44</v>
      </c>
      <c r="J214" s="1">
        <v>24</v>
      </c>
      <c r="K214" s="1">
        <v>132</v>
      </c>
      <c r="L214" s="1">
        <v>392</v>
      </c>
      <c r="M214" s="1">
        <v>328</v>
      </c>
      <c r="O214">
        <f t="shared" si="39"/>
        <v>4.7826086956521741E-2</v>
      </c>
      <c r="P214">
        <f t="shared" si="40"/>
        <v>2.6086956521739129E-2</v>
      </c>
      <c r="Q214">
        <f t="shared" si="41"/>
        <v>0.14347826086956522</v>
      </c>
      <c r="R214">
        <f t="shared" si="42"/>
        <v>0.42608695652173911</v>
      </c>
      <c r="S214">
        <f t="shared" si="43"/>
        <v>0.35652173913043478</v>
      </c>
      <c r="U214">
        <f t="shared" si="44"/>
        <v>0.14540010607553511</v>
      </c>
      <c r="V214">
        <f t="shared" si="45"/>
        <v>9.5121387122481929E-2</v>
      </c>
      <c r="W214">
        <f t="shared" si="46"/>
        <v>0.27857333767857217</v>
      </c>
      <c r="X214">
        <f t="shared" si="47"/>
        <v>0.36349982332503089</v>
      </c>
      <c r="Y214">
        <f t="shared" si="48"/>
        <v>0.36770228285231854</v>
      </c>
      <c r="Z214" s="9">
        <f t="shared" si="49"/>
        <v>1.2502969370539385</v>
      </c>
      <c r="AA214" s="5">
        <v>33167</v>
      </c>
      <c r="AB214" s="5" t="s">
        <v>324</v>
      </c>
      <c r="AC214" s="5" t="s">
        <v>17</v>
      </c>
      <c r="AD214" s="5">
        <v>331670103</v>
      </c>
      <c r="AE214" s="5" t="s">
        <v>327</v>
      </c>
    </row>
    <row r="215" spans="1:31" x14ac:dyDescent="0.25">
      <c r="A215" s="1">
        <v>33167</v>
      </c>
      <c r="B215" s="1" t="s">
        <v>324</v>
      </c>
      <c r="C215" s="1" t="s">
        <v>19</v>
      </c>
      <c r="D215" s="1">
        <v>331670104</v>
      </c>
      <c r="E215" s="1" t="s">
        <v>328</v>
      </c>
      <c r="F215" s="1">
        <v>214</v>
      </c>
      <c r="G215" s="1">
        <v>2267</v>
      </c>
      <c r="H215" s="1">
        <f t="shared" si="38"/>
        <v>1208</v>
      </c>
      <c r="I215" s="1">
        <v>72</v>
      </c>
      <c r="J215" s="1">
        <v>108</v>
      </c>
      <c r="K215" s="1">
        <v>288</v>
      </c>
      <c r="L215" s="1">
        <v>440</v>
      </c>
      <c r="M215" s="1">
        <v>300</v>
      </c>
      <c r="O215">
        <f t="shared" si="39"/>
        <v>5.9602649006622516E-2</v>
      </c>
      <c r="P215">
        <f t="shared" si="40"/>
        <v>8.9403973509933773E-2</v>
      </c>
      <c r="Q215">
        <f t="shared" si="41"/>
        <v>0.23841059602649006</v>
      </c>
      <c r="R215">
        <f t="shared" si="42"/>
        <v>0.36423841059602646</v>
      </c>
      <c r="S215">
        <f t="shared" si="43"/>
        <v>0.24834437086092714</v>
      </c>
      <c r="U215">
        <f t="shared" si="44"/>
        <v>0.16808276380998904</v>
      </c>
      <c r="V215">
        <f t="shared" si="45"/>
        <v>0.21587395393047878</v>
      </c>
      <c r="W215">
        <f t="shared" si="46"/>
        <v>0.34182379033720078</v>
      </c>
      <c r="X215">
        <f t="shared" si="47"/>
        <v>0.36786136315917178</v>
      </c>
      <c r="Y215">
        <f t="shared" si="48"/>
        <v>0.34592853572149646</v>
      </c>
      <c r="Z215" s="9">
        <f t="shared" si="49"/>
        <v>1.4395704069583368</v>
      </c>
      <c r="AA215" s="5">
        <v>33167</v>
      </c>
      <c r="AB215" s="5" t="s">
        <v>324</v>
      </c>
      <c r="AC215" s="5" t="s">
        <v>19</v>
      </c>
      <c r="AD215" s="5">
        <v>331670104</v>
      </c>
      <c r="AE215" s="5" t="s">
        <v>328</v>
      </c>
    </row>
    <row r="216" spans="1:31" x14ac:dyDescent="0.25">
      <c r="A216" s="1">
        <v>33167</v>
      </c>
      <c r="B216" s="1" t="s">
        <v>324</v>
      </c>
      <c r="C216" s="1" t="s">
        <v>47</v>
      </c>
      <c r="D216" s="1">
        <v>331670105</v>
      </c>
      <c r="E216" s="1" t="s">
        <v>329</v>
      </c>
      <c r="F216" s="1">
        <v>215</v>
      </c>
      <c r="G216" s="1">
        <v>1961</v>
      </c>
      <c r="H216" s="1">
        <f t="shared" si="38"/>
        <v>840</v>
      </c>
      <c r="I216" s="1">
        <v>52</v>
      </c>
      <c r="J216" s="1">
        <v>64</v>
      </c>
      <c r="K216" s="1">
        <v>216</v>
      </c>
      <c r="L216" s="1">
        <v>336</v>
      </c>
      <c r="M216" s="1">
        <v>172</v>
      </c>
      <c r="O216">
        <f t="shared" si="39"/>
        <v>6.1904761904761907E-2</v>
      </c>
      <c r="P216">
        <f t="shared" si="40"/>
        <v>7.6190476190476197E-2</v>
      </c>
      <c r="Q216">
        <f t="shared" si="41"/>
        <v>0.25714285714285712</v>
      </c>
      <c r="R216">
        <f t="shared" si="42"/>
        <v>0.4</v>
      </c>
      <c r="S216">
        <f t="shared" si="43"/>
        <v>0.20476190476190476</v>
      </c>
      <c r="U216">
        <f t="shared" si="44"/>
        <v>0.17222883929679578</v>
      </c>
      <c r="V216">
        <f t="shared" si="45"/>
        <v>0.19615381397925238</v>
      </c>
      <c r="W216">
        <f t="shared" si="46"/>
        <v>0.34923175306796422</v>
      </c>
      <c r="X216">
        <f t="shared" si="47"/>
        <v>0.36651629274966208</v>
      </c>
      <c r="Y216">
        <f t="shared" si="48"/>
        <v>0.32473342307632369</v>
      </c>
      <c r="Z216" s="9">
        <f t="shared" si="49"/>
        <v>1.4088641221699982</v>
      </c>
      <c r="AA216" s="5">
        <v>33167</v>
      </c>
      <c r="AB216" s="5" t="s">
        <v>324</v>
      </c>
      <c r="AC216" s="5" t="s">
        <v>47</v>
      </c>
      <c r="AD216" s="5">
        <v>331670105</v>
      </c>
      <c r="AE216" s="5" t="s">
        <v>329</v>
      </c>
    </row>
    <row r="217" spans="1:31" x14ac:dyDescent="0.25">
      <c r="A217" s="1">
        <v>33167</v>
      </c>
      <c r="B217" s="1" t="s">
        <v>324</v>
      </c>
      <c r="C217" s="1" t="s">
        <v>49</v>
      </c>
      <c r="D217" s="1">
        <v>331670106</v>
      </c>
      <c r="E217" s="1" t="s">
        <v>330</v>
      </c>
      <c r="F217" s="1">
        <v>216</v>
      </c>
      <c r="G217" s="1">
        <v>2637</v>
      </c>
      <c r="H217" s="1">
        <f t="shared" si="38"/>
        <v>1280</v>
      </c>
      <c r="I217" s="1">
        <v>60</v>
      </c>
      <c r="J217" s="1">
        <v>44</v>
      </c>
      <c r="K217" s="1">
        <v>224</v>
      </c>
      <c r="L217" s="1">
        <v>520</v>
      </c>
      <c r="M217" s="1">
        <v>432</v>
      </c>
      <c r="O217">
        <f t="shared" si="39"/>
        <v>4.6875E-2</v>
      </c>
      <c r="P217">
        <f t="shared" si="40"/>
        <v>3.4375000000000003E-2</v>
      </c>
      <c r="Q217">
        <f t="shared" si="41"/>
        <v>0.17499999999999999</v>
      </c>
      <c r="R217">
        <f t="shared" si="42"/>
        <v>0.40625</v>
      </c>
      <c r="S217">
        <f t="shared" si="43"/>
        <v>0.33750000000000002</v>
      </c>
      <c r="U217">
        <f t="shared" si="44"/>
        <v>0.14345019350116697</v>
      </c>
      <c r="V217">
        <f t="shared" si="45"/>
        <v>0.11585838422796695</v>
      </c>
      <c r="W217">
        <f t="shared" si="46"/>
        <v>0.30501962838525903</v>
      </c>
      <c r="X217">
        <f t="shared" si="47"/>
        <v>0.36594453404363964</v>
      </c>
      <c r="Y217">
        <f t="shared" si="48"/>
        <v>0.36658904692597399</v>
      </c>
      <c r="Z217" s="9">
        <f t="shared" si="49"/>
        <v>1.2968617870840067</v>
      </c>
      <c r="AA217" s="5">
        <v>33167</v>
      </c>
      <c r="AB217" s="5" t="s">
        <v>324</v>
      </c>
      <c r="AC217" s="5" t="s">
        <v>49</v>
      </c>
      <c r="AD217" s="5">
        <v>331670106</v>
      </c>
      <c r="AE217" s="5" t="s">
        <v>330</v>
      </c>
    </row>
    <row r="218" spans="1:31" x14ac:dyDescent="0.25">
      <c r="A218" s="1">
        <v>33167</v>
      </c>
      <c r="B218" s="1" t="s">
        <v>324</v>
      </c>
      <c r="C218" s="1" t="s">
        <v>51</v>
      </c>
      <c r="D218" s="1">
        <v>331670107</v>
      </c>
      <c r="E218" s="1" t="s">
        <v>331</v>
      </c>
      <c r="F218" s="1">
        <v>217</v>
      </c>
      <c r="G218" s="1">
        <v>1921</v>
      </c>
      <c r="H218" s="1">
        <f t="shared" si="38"/>
        <v>1008</v>
      </c>
      <c r="I218" s="1">
        <v>56</v>
      </c>
      <c r="J218" s="1">
        <v>76</v>
      </c>
      <c r="K218" s="1">
        <v>268</v>
      </c>
      <c r="L218" s="1">
        <v>396</v>
      </c>
      <c r="M218" s="1">
        <v>212</v>
      </c>
      <c r="O218">
        <f t="shared" si="39"/>
        <v>5.5555555555555552E-2</v>
      </c>
      <c r="P218">
        <f t="shared" si="40"/>
        <v>7.5396825396825393E-2</v>
      </c>
      <c r="Q218">
        <f t="shared" si="41"/>
        <v>0.26587301587301587</v>
      </c>
      <c r="R218">
        <f t="shared" si="42"/>
        <v>0.39285714285714285</v>
      </c>
      <c r="S218">
        <f t="shared" si="43"/>
        <v>0.21031746031746032</v>
      </c>
      <c r="U218">
        <f t="shared" si="44"/>
        <v>0.16057620877200912</v>
      </c>
      <c r="V218">
        <f t="shared" si="45"/>
        <v>0.19490004785140741</v>
      </c>
      <c r="W218">
        <f t="shared" si="46"/>
        <v>0.35221168001615333</v>
      </c>
      <c r="X218">
        <f t="shared" si="47"/>
        <v>0.36705005754089881</v>
      </c>
      <c r="Y218">
        <f t="shared" si="48"/>
        <v>0.32791377071366262</v>
      </c>
      <c r="Z218" s="9">
        <f t="shared" si="49"/>
        <v>1.4026517648941312</v>
      </c>
      <c r="AA218" s="5">
        <v>33167</v>
      </c>
      <c r="AB218" s="5" t="s">
        <v>324</v>
      </c>
      <c r="AC218" s="5" t="s">
        <v>51</v>
      </c>
      <c r="AD218" s="5">
        <v>331670107</v>
      </c>
      <c r="AE218" s="5" t="s">
        <v>331</v>
      </c>
    </row>
    <row r="219" spans="1:31" x14ac:dyDescent="0.25">
      <c r="A219" s="1">
        <v>33182</v>
      </c>
      <c r="B219" s="1" t="s">
        <v>332</v>
      </c>
      <c r="C219" s="1" t="s">
        <v>22</v>
      </c>
      <c r="D219" s="1">
        <v>331820000</v>
      </c>
      <c r="E219" s="1" t="s">
        <v>332</v>
      </c>
      <c r="F219" s="1">
        <v>218</v>
      </c>
      <c r="G219" s="1">
        <v>825</v>
      </c>
      <c r="H219" s="1">
        <f t="shared" si="38"/>
        <v>328</v>
      </c>
      <c r="I219" s="1">
        <v>20</v>
      </c>
      <c r="J219" s="1">
        <v>24</v>
      </c>
      <c r="K219" s="1">
        <v>64</v>
      </c>
      <c r="L219" s="1">
        <v>116</v>
      </c>
      <c r="M219" s="1">
        <v>104</v>
      </c>
      <c r="O219">
        <f t="shared" si="39"/>
        <v>6.097560975609756E-2</v>
      </c>
      <c r="P219">
        <f t="shared" si="40"/>
        <v>7.3170731707317069E-2</v>
      </c>
      <c r="Q219">
        <f t="shared" si="41"/>
        <v>0.1951219512195122</v>
      </c>
      <c r="R219">
        <f t="shared" si="42"/>
        <v>0.35365853658536583</v>
      </c>
      <c r="S219">
        <f t="shared" si="43"/>
        <v>0.31707317073170732</v>
      </c>
      <c r="U219">
        <f t="shared" si="44"/>
        <v>0.17056593505061907</v>
      </c>
      <c r="V219">
        <f t="shared" si="45"/>
        <v>0.19133852034411206</v>
      </c>
      <c r="W219">
        <f t="shared" si="46"/>
        <v>0.31885473659014091</v>
      </c>
      <c r="X219">
        <f t="shared" si="47"/>
        <v>0.36760096464701947</v>
      </c>
      <c r="Y219">
        <f t="shared" si="48"/>
        <v>0.36419744439404933</v>
      </c>
      <c r="Z219" s="9">
        <f t="shared" si="49"/>
        <v>1.4125576010259411</v>
      </c>
      <c r="AA219" s="5">
        <v>33182</v>
      </c>
      <c r="AB219" s="5" t="s">
        <v>332</v>
      </c>
      <c r="AC219" s="5" t="s">
        <v>22</v>
      </c>
      <c r="AD219" s="5">
        <v>331820000</v>
      </c>
      <c r="AE219" s="5" t="s">
        <v>332</v>
      </c>
    </row>
    <row r="220" spans="1:31" x14ac:dyDescent="0.25">
      <c r="A220" s="1">
        <v>33183</v>
      </c>
      <c r="B220" s="1" t="s">
        <v>333</v>
      </c>
      <c r="C220" s="1" t="s">
        <v>22</v>
      </c>
      <c r="D220" s="1">
        <v>331830000</v>
      </c>
      <c r="E220" s="1" t="s">
        <v>333</v>
      </c>
      <c r="F220" s="1">
        <v>219</v>
      </c>
      <c r="G220" s="1">
        <v>943</v>
      </c>
      <c r="H220" s="1">
        <f t="shared" si="38"/>
        <v>464</v>
      </c>
      <c r="I220" s="1">
        <v>40</v>
      </c>
      <c r="J220" s="1">
        <v>8</v>
      </c>
      <c r="K220" s="1">
        <v>100</v>
      </c>
      <c r="L220" s="1">
        <v>120</v>
      </c>
      <c r="M220" s="1">
        <v>196</v>
      </c>
      <c r="O220">
        <f t="shared" si="39"/>
        <v>8.6206896551724144E-2</v>
      </c>
      <c r="P220">
        <f t="shared" si="40"/>
        <v>1.7241379310344827E-2</v>
      </c>
      <c r="Q220">
        <f t="shared" si="41"/>
        <v>0.21551724137931033</v>
      </c>
      <c r="R220">
        <f t="shared" si="42"/>
        <v>0.25862068965517243</v>
      </c>
      <c r="S220">
        <f t="shared" si="43"/>
        <v>0.42241379310344829</v>
      </c>
      <c r="U220">
        <f t="shared" si="44"/>
        <v>0.21129354294071717</v>
      </c>
      <c r="V220">
        <f t="shared" si="45"/>
        <v>7.0007638112869294E-2</v>
      </c>
      <c r="W220">
        <f t="shared" si="46"/>
        <v>0.33075740651684565</v>
      </c>
      <c r="X220">
        <f t="shared" si="47"/>
        <v>0.34975676106315756</v>
      </c>
      <c r="Y220">
        <f t="shared" si="48"/>
        <v>0.36402348928268247</v>
      </c>
      <c r="Z220" s="9">
        <f t="shared" si="49"/>
        <v>1.325838837916272</v>
      </c>
      <c r="AA220" s="5">
        <v>33183</v>
      </c>
      <c r="AB220" s="5" t="s">
        <v>333</v>
      </c>
      <c r="AC220" s="5" t="s">
        <v>22</v>
      </c>
      <c r="AD220" s="5">
        <v>331830000</v>
      </c>
      <c r="AE220" s="5" t="s">
        <v>333</v>
      </c>
    </row>
    <row r="221" spans="1:31" x14ac:dyDescent="0.25">
      <c r="A221" s="1">
        <v>33192</v>
      </c>
      <c r="B221" s="1" t="s">
        <v>334</v>
      </c>
      <c r="C221" s="1" t="s">
        <v>13</v>
      </c>
      <c r="D221" s="1">
        <v>331920101</v>
      </c>
      <c r="E221" s="1" t="s">
        <v>335</v>
      </c>
      <c r="F221" s="1">
        <v>220</v>
      </c>
      <c r="G221" s="1">
        <v>39</v>
      </c>
      <c r="H221" s="1">
        <f t="shared" si="38"/>
        <v>12</v>
      </c>
      <c r="I221" s="1">
        <v>0</v>
      </c>
      <c r="J221" s="1">
        <v>0</v>
      </c>
      <c r="K221" s="1">
        <v>4</v>
      </c>
      <c r="L221" s="1">
        <v>8</v>
      </c>
      <c r="M221" s="1">
        <v>0</v>
      </c>
      <c r="O221">
        <f t="shared" si="39"/>
        <v>0</v>
      </c>
      <c r="P221">
        <f t="shared" si="40"/>
        <v>0</v>
      </c>
      <c r="Q221">
        <f t="shared" si="41"/>
        <v>0.33333333333333331</v>
      </c>
      <c r="R221">
        <f t="shared" si="42"/>
        <v>0.66666666666666663</v>
      </c>
      <c r="S221">
        <f t="shared" si="43"/>
        <v>0</v>
      </c>
      <c r="U221">
        <f t="shared" si="44"/>
        <v>0</v>
      </c>
      <c r="V221">
        <f t="shared" si="45"/>
        <v>0</v>
      </c>
      <c r="W221">
        <f t="shared" si="46"/>
        <v>0.36620409622270322</v>
      </c>
      <c r="X221">
        <f t="shared" si="47"/>
        <v>0.27031007207210955</v>
      </c>
      <c r="Y221">
        <f t="shared" si="48"/>
        <v>0</v>
      </c>
      <c r="Z221" s="9">
        <f t="shared" si="49"/>
        <v>0.63651416829481278</v>
      </c>
      <c r="AA221" s="5">
        <v>33192</v>
      </c>
      <c r="AB221" s="5" t="s">
        <v>334</v>
      </c>
      <c r="AC221" s="5" t="s">
        <v>13</v>
      </c>
      <c r="AD221" s="5">
        <v>331920101</v>
      </c>
      <c r="AE221" s="5" t="s">
        <v>335</v>
      </c>
    </row>
    <row r="222" spans="1:31" x14ac:dyDescent="0.25">
      <c r="A222" s="1">
        <v>33192</v>
      </c>
      <c r="B222" s="1" t="s">
        <v>334</v>
      </c>
      <c r="C222" s="1" t="s">
        <v>15</v>
      </c>
      <c r="D222" s="1">
        <v>331920102</v>
      </c>
      <c r="E222" s="1" t="s">
        <v>336</v>
      </c>
      <c r="F222" s="1">
        <v>221</v>
      </c>
      <c r="G222" s="1">
        <v>1884</v>
      </c>
      <c r="H222" s="1">
        <f t="shared" si="38"/>
        <v>932</v>
      </c>
      <c r="I222" s="1">
        <v>20</v>
      </c>
      <c r="J222" s="1">
        <v>136</v>
      </c>
      <c r="K222" s="1">
        <v>304</v>
      </c>
      <c r="L222" s="1">
        <v>388</v>
      </c>
      <c r="M222" s="1">
        <v>84</v>
      </c>
      <c r="O222">
        <f t="shared" si="39"/>
        <v>2.1459227467811159E-2</v>
      </c>
      <c r="P222">
        <f t="shared" si="40"/>
        <v>0.14592274678111589</v>
      </c>
      <c r="Q222">
        <f t="shared" si="41"/>
        <v>0.3261802575107296</v>
      </c>
      <c r="R222">
        <f t="shared" si="42"/>
        <v>0.41630901287553645</v>
      </c>
      <c r="S222">
        <f t="shared" si="43"/>
        <v>9.012875536480687E-2</v>
      </c>
      <c r="U222">
        <f t="shared" si="44"/>
        <v>8.2437779852609444E-2</v>
      </c>
      <c r="V222">
        <f t="shared" si="45"/>
        <v>0.28085429006130613</v>
      </c>
      <c r="W222">
        <f t="shared" si="46"/>
        <v>0.36542141034005188</v>
      </c>
      <c r="X222">
        <f t="shared" si="47"/>
        <v>0.36482302609890488</v>
      </c>
      <c r="Y222">
        <f t="shared" si="48"/>
        <v>0.21689629327333834</v>
      </c>
      <c r="Z222" s="9">
        <f t="shared" si="49"/>
        <v>1.3104327996262106</v>
      </c>
      <c r="AA222" s="5">
        <v>33192</v>
      </c>
      <c r="AB222" s="5" t="s">
        <v>334</v>
      </c>
      <c r="AC222" s="5" t="s">
        <v>15</v>
      </c>
      <c r="AD222" s="5">
        <v>331920102</v>
      </c>
      <c r="AE222" s="5" t="s">
        <v>336</v>
      </c>
    </row>
    <row r="223" spans="1:31" x14ac:dyDescent="0.25">
      <c r="A223" s="1">
        <v>33192</v>
      </c>
      <c r="B223" s="1" t="s">
        <v>334</v>
      </c>
      <c r="C223" s="1" t="s">
        <v>17</v>
      </c>
      <c r="D223" s="1">
        <v>331920103</v>
      </c>
      <c r="E223" s="1" t="s">
        <v>337</v>
      </c>
      <c r="F223" s="1">
        <v>222</v>
      </c>
      <c r="G223" s="1">
        <v>3388</v>
      </c>
      <c r="H223" s="1">
        <f t="shared" si="38"/>
        <v>1705</v>
      </c>
      <c r="I223" s="1">
        <v>84</v>
      </c>
      <c r="J223" s="1">
        <v>196</v>
      </c>
      <c r="K223" s="1">
        <v>445</v>
      </c>
      <c r="L223" s="1">
        <v>604</v>
      </c>
      <c r="M223" s="1">
        <v>376</v>
      </c>
      <c r="O223">
        <f t="shared" si="39"/>
        <v>4.926686217008798E-2</v>
      </c>
      <c r="P223">
        <f t="shared" si="40"/>
        <v>0.11495601173020528</v>
      </c>
      <c r="Q223">
        <f t="shared" si="41"/>
        <v>0.26099706744868034</v>
      </c>
      <c r="R223">
        <f t="shared" si="42"/>
        <v>0.35425219941348973</v>
      </c>
      <c r="S223">
        <f t="shared" si="43"/>
        <v>0.22052785923753665</v>
      </c>
      <c r="U223">
        <f t="shared" si="44"/>
        <v>0.14831806547415924</v>
      </c>
      <c r="V223">
        <f t="shared" si="45"/>
        <v>0.24867350332872232</v>
      </c>
      <c r="W223">
        <f t="shared" si="46"/>
        <v>0.35058329493276408</v>
      </c>
      <c r="X223">
        <f t="shared" si="47"/>
        <v>0.36762387087203086</v>
      </c>
      <c r="Y223">
        <f t="shared" si="48"/>
        <v>0.3333788554951459</v>
      </c>
      <c r="Z223" s="9">
        <f t="shared" si="49"/>
        <v>1.4485775901028224</v>
      </c>
      <c r="AA223" s="5">
        <v>33192</v>
      </c>
      <c r="AB223" s="5" t="s">
        <v>334</v>
      </c>
      <c r="AC223" s="5" t="s">
        <v>17</v>
      </c>
      <c r="AD223" s="5">
        <v>331920103</v>
      </c>
      <c r="AE223" s="5" t="s">
        <v>337</v>
      </c>
    </row>
    <row r="224" spans="1:31" x14ac:dyDescent="0.25">
      <c r="A224" s="1">
        <v>33192</v>
      </c>
      <c r="B224" s="1" t="s">
        <v>334</v>
      </c>
      <c r="C224" s="1" t="s">
        <v>19</v>
      </c>
      <c r="D224" s="1">
        <v>331920104</v>
      </c>
      <c r="E224" s="1" t="s">
        <v>338</v>
      </c>
      <c r="F224" s="1">
        <v>223</v>
      </c>
      <c r="G224" s="1">
        <v>3063</v>
      </c>
      <c r="H224" s="1">
        <f t="shared" si="38"/>
        <v>1432</v>
      </c>
      <c r="I224" s="1">
        <v>124</v>
      </c>
      <c r="J224" s="1">
        <v>396</v>
      </c>
      <c r="K224" s="1">
        <v>416</v>
      </c>
      <c r="L224" s="1">
        <v>300</v>
      </c>
      <c r="M224" s="1">
        <v>196</v>
      </c>
      <c r="O224">
        <f t="shared" si="39"/>
        <v>8.6592178770949726E-2</v>
      </c>
      <c r="P224">
        <f t="shared" si="40"/>
        <v>0.27653631284916202</v>
      </c>
      <c r="Q224">
        <f t="shared" si="41"/>
        <v>0.29050279329608941</v>
      </c>
      <c r="R224">
        <f t="shared" si="42"/>
        <v>0.20949720670391062</v>
      </c>
      <c r="S224">
        <f t="shared" si="43"/>
        <v>0.13687150837988826</v>
      </c>
      <c r="U224">
        <f t="shared" si="44"/>
        <v>0.21185172971894464</v>
      </c>
      <c r="V224">
        <f t="shared" si="45"/>
        <v>0.35546340919090763</v>
      </c>
      <c r="W224">
        <f t="shared" si="46"/>
        <v>0.359102729259693</v>
      </c>
      <c r="X224">
        <f t="shared" si="47"/>
        <v>0.3274535348179588</v>
      </c>
      <c r="Y224">
        <f t="shared" si="48"/>
        <v>0.27219810538048494</v>
      </c>
      <c r="Z224" s="9">
        <f t="shared" si="49"/>
        <v>1.5260695083679889</v>
      </c>
      <c r="AA224" s="5">
        <v>33192</v>
      </c>
      <c r="AB224" s="5" t="s">
        <v>334</v>
      </c>
      <c r="AC224" s="5" t="s">
        <v>19</v>
      </c>
      <c r="AD224" s="5">
        <v>331920104</v>
      </c>
      <c r="AE224" s="5" t="s">
        <v>338</v>
      </c>
    </row>
    <row r="225" spans="1:31" x14ac:dyDescent="0.25">
      <c r="A225" s="1">
        <v>33192</v>
      </c>
      <c r="B225" s="1" t="s">
        <v>334</v>
      </c>
      <c r="C225" s="1" t="s">
        <v>47</v>
      </c>
      <c r="D225" s="1">
        <v>331920105</v>
      </c>
      <c r="E225" s="1" t="s">
        <v>339</v>
      </c>
      <c r="F225" s="1">
        <v>224</v>
      </c>
      <c r="G225" s="1">
        <v>2240</v>
      </c>
      <c r="H225" s="1">
        <f t="shared" si="38"/>
        <v>896</v>
      </c>
      <c r="I225" s="1">
        <v>56</v>
      </c>
      <c r="J225" s="1">
        <v>192</v>
      </c>
      <c r="K225" s="1">
        <v>188</v>
      </c>
      <c r="L225" s="1">
        <v>296</v>
      </c>
      <c r="M225" s="1">
        <v>164</v>
      </c>
      <c r="O225">
        <f t="shared" si="39"/>
        <v>6.25E-2</v>
      </c>
      <c r="P225">
        <f t="shared" si="40"/>
        <v>0.21428571428571427</v>
      </c>
      <c r="Q225">
        <f t="shared" si="41"/>
        <v>0.20982142857142858</v>
      </c>
      <c r="R225">
        <f t="shared" si="42"/>
        <v>0.33035714285714285</v>
      </c>
      <c r="S225">
        <f t="shared" si="43"/>
        <v>0.18303571428571427</v>
      </c>
      <c r="U225">
        <f t="shared" si="44"/>
        <v>0.17328679513998632</v>
      </c>
      <c r="V225">
        <f t="shared" si="45"/>
        <v>0.3300953659172462</v>
      </c>
      <c r="W225">
        <f t="shared" si="46"/>
        <v>0.32763583552149156</v>
      </c>
      <c r="X225">
        <f t="shared" si="47"/>
        <v>0.36589728098287677</v>
      </c>
      <c r="Y225">
        <f t="shared" si="48"/>
        <v>0.31080818478205363</v>
      </c>
      <c r="Z225" s="9">
        <f t="shared" si="49"/>
        <v>1.5077234623436546</v>
      </c>
      <c r="AA225" s="5">
        <v>33192</v>
      </c>
      <c r="AB225" s="5" t="s">
        <v>334</v>
      </c>
      <c r="AC225" s="5" t="s">
        <v>47</v>
      </c>
      <c r="AD225" s="5">
        <v>331920105</v>
      </c>
      <c r="AE225" s="5" t="s">
        <v>339</v>
      </c>
    </row>
    <row r="226" spans="1:31" x14ac:dyDescent="0.25">
      <c r="A226" s="1">
        <v>33192</v>
      </c>
      <c r="B226" s="1" t="s">
        <v>334</v>
      </c>
      <c r="C226" s="1" t="s">
        <v>49</v>
      </c>
      <c r="D226" s="1">
        <v>331920106</v>
      </c>
      <c r="E226" s="1" t="s">
        <v>340</v>
      </c>
      <c r="F226" s="1">
        <v>225</v>
      </c>
      <c r="G226" s="1">
        <v>2077</v>
      </c>
      <c r="H226" s="1">
        <f t="shared" si="38"/>
        <v>800</v>
      </c>
      <c r="I226" s="1">
        <v>40</v>
      </c>
      <c r="J226" s="1">
        <v>224</v>
      </c>
      <c r="K226" s="1">
        <v>232</v>
      </c>
      <c r="L226" s="1">
        <v>232</v>
      </c>
      <c r="M226" s="1">
        <v>72</v>
      </c>
      <c r="O226">
        <f t="shared" si="39"/>
        <v>0.05</v>
      </c>
      <c r="P226">
        <f t="shared" si="40"/>
        <v>0.28000000000000003</v>
      </c>
      <c r="Q226">
        <f t="shared" si="41"/>
        <v>0.28999999999999998</v>
      </c>
      <c r="R226">
        <f t="shared" si="42"/>
        <v>0.28999999999999998</v>
      </c>
      <c r="S226">
        <f t="shared" si="43"/>
        <v>0.09</v>
      </c>
      <c r="U226">
        <f t="shared" si="44"/>
        <v>0.14978661367769955</v>
      </c>
      <c r="V226">
        <f t="shared" si="45"/>
        <v>0.3564303892276085</v>
      </c>
      <c r="W226">
        <f t="shared" si="46"/>
        <v>0.35898356324046904</v>
      </c>
      <c r="X226">
        <f t="shared" si="47"/>
        <v>0.35898356324046904</v>
      </c>
      <c r="Y226">
        <f t="shared" si="48"/>
        <v>0.21671510477866845</v>
      </c>
      <c r="Z226" s="9">
        <f t="shared" si="49"/>
        <v>1.4408992341649145</v>
      </c>
      <c r="AA226" s="5">
        <v>33192</v>
      </c>
      <c r="AB226" s="5" t="s">
        <v>334</v>
      </c>
      <c r="AC226" s="5" t="s">
        <v>49</v>
      </c>
      <c r="AD226" s="5">
        <v>331920106</v>
      </c>
      <c r="AE226" s="5" t="s">
        <v>340</v>
      </c>
    </row>
    <row r="227" spans="1:31" x14ac:dyDescent="0.25">
      <c r="A227" s="1">
        <v>33192</v>
      </c>
      <c r="B227" s="1" t="s">
        <v>334</v>
      </c>
      <c r="C227" s="1" t="s">
        <v>51</v>
      </c>
      <c r="D227" s="1">
        <v>331920107</v>
      </c>
      <c r="E227" s="1" t="s">
        <v>341</v>
      </c>
      <c r="F227" s="1">
        <v>226</v>
      </c>
      <c r="G227" s="1">
        <v>3004</v>
      </c>
      <c r="H227" s="1">
        <f t="shared" si="38"/>
        <v>1048</v>
      </c>
      <c r="I227" s="1">
        <v>52</v>
      </c>
      <c r="J227" s="1">
        <v>240</v>
      </c>
      <c r="K227" s="1">
        <v>352</v>
      </c>
      <c r="L227" s="1">
        <v>284</v>
      </c>
      <c r="M227" s="1">
        <v>120</v>
      </c>
      <c r="O227">
        <f t="shared" si="39"/>
        <v>4.9618320610687022E-2</v>
      </c>
      <c r="P227">
        <f t="shared" si="40"/>
        <v>0.22900763358778625</v>
      </c>
      <c r="Q227">
        <f t="shared" si="41"/>
        <v>0.33587786259541985</v>
      </c>
      <c r="R227">
        <f t="shared" si="42"/>
        <v>0.27099236641221375</v>
      </c>
      <c r="S227">
        <f t="shared" si="43"/>
        <v>0.11450381679389313</v>
      </c>
      <c r="U227">
        <f t="shared" si="44"/>
        <v>0.14902342328967283</v>
      </c>
      <c r="V227">
        <f t="shared" si="45"/>
        <v>0.33755723852038083</v>
      </c>
      <c r="W227">
        <f t="shared" si="46"/>
        <v>0.36644533075150515</v>
      </c>
      <c r="X227">
        <f t="shared" si="47"/>
        <v>0.35382514693551326</v>
      </c>
      <c r="Y227">
        <f t="shared" si="48"/>
        <v>0.24814661703422994</v>
      </c>
      <c r="Z227" s="9">
        <f t="shared" si="49"/>
        <v>1.4549977565313019</v>
      </c>
      <c r="AA227" s="5">
        <v>33192</v>
      </c>
      <c r="AB227" s="5" t="s">
        <v>334</v>
      </c>
      <c r="AC227" s="5" t="s">
        <v>51</v>
      </c>
      <c r="AD227" s="5">
        <v>331920107</v>
      </c>
      <c r="AE227" s="5" t="s">
        <v>341</v>
      </c>
    </row>
    <row r="228" spans="1:31" x14ac:dyDescent="0.25">
      <c r="A228" s="1">
        <v>33192</v>
      </c>
      <c r="B228" s="1" t="s">
        <v>334</v>
      </c>
      <c r="C228" s="1" t="s">
        <v>53</v>
      </c>
      <c r="D228" s="1">
        <v>331920108</v>
      </c>
      <c r="E228" s="1" t="s">
        <v>342</v>
      </c>
      <c r="F228" s="1">
        <v>227</v>
      </c>
      <c r="G228" s="1">
        <v>2614</v>
      </c>
      <c r="H228" s="1">
        <f t="shared" si="38"/>
        <v>1352</v>
      </c>
      <c r="I228" s="1">
        <v>68</v>
      </c>
      <c r="J228" s="1">
        <v>360</v>
      </c>
      <c r="K228" s="1">
        <v>380</v>
      </c>
      <c r="L228" s="1">
        <v>364</v>
      </c>
      <c r="M228" s="1">
        <v>180</v>
      </c>
      <c r="O228">
        <f t="shared" si="39"/>
        <v>5.0295857988165681E-2</v>
      </c>
      <c r="P228">
        <f t="shared" si="40"/>
        <v>0.26627218934911245</v>
      </c>
      <c r="Q228">
        <f t="shared" si="41"/>
        <v>0.28106508875739644</v>
      </c>
      <c r="R228">
        <f t="shared" si="42"/>
        <v>0.26923076923076922</v>
      </c>
      <c r="S228">
        <f t="shared" si="43"/>
        <v>0.13313609467455623</v>
      </c>
      <c r="U228">
        <f t="shared" si="44"/>
        <v>0.15037619341495753</v>
      </c>
      <c r="V228">
        <f t="shared" si="45"/>
        <v>0.35234100669747881</v>
      </c>
      <c r="W228">
        <f t="shared" si="46"/>
        <v>0.35671909872436508</v>
      </c>
      <c r="X228">
        <f t="shared" si="47"/>
        <v>0.35328095087550693</v>
      </c>
      <c r="Y228">
        <f t="shared" si="48"/>
        <v>0.26845341200316997</v>
      </c>
      <c r="Z228" s="9">
        <f t="shared" si="49"/>
        <v>1.4811706617154781</v>
      </c>
      <c r="AA228" s="5">
        <v>33192</v>
      </c>
      <c r="AB228" s="5" t="s">
        <v>334</v>
      </c>
      <c r="AC228" s="5" t="s">
        <v>53</v>
      </c>
      <c r="AD228" s="5">
        <v>331920108</v>
      </c>
      <c r="AE228" s="5" t="s">
        <v>342</v>
      </c>
    </row>
    <row r="229" spans="1:31" x14ac:dyDescent="0.25">
      <c r="A229" s="1">
        <v>33192</v>
      </c>
      <c r="B229" s="1" t="s">
        <v>334</v>
      </c>
      <c r="C229" s="1" t="s">
        <v>57</v>
      </c>
      <c r="D229" s="1">
        <v>331920110</v>
      </c>
      <c r="E229" s="1" t="s">
        <v>343</v>
      </c>
      <c r="F229" s="1">
        <v>228</v>
      </c>
      <c r="G229" s="1">
        <v>1787</v>
      </c>
      <c r="H229" s="1">
        <f t="shared" si="38"/>
        <v>544</v>
      </c>
      <c r="I229" s="1">
        <v>4</v>
      </c>
      <c r="J229" s="1">
        <v>64</v>
      </c>
      <c r="K229" s="1">
        <v>168</v>
      </c>
      <c r="L229" s="1">
        <v>212</v>
      </c>
      <c r="M229" s="1">
        <v>96</v>
      </c>
      <c r="O229">
        <f t="shared" si="39"/>
        <v>7.3529411764705881E-3</v>
      </c>
      <c r="P229">
        <f t="shared" si="40"/>
        <v>0.11764705882352941</v>
      </c>
      <c r="Q229">
        <f t="shared" si="41"/>
        <v>0.30882352941176472</v>
      </c>
      <c r="R229">
        <f t="shared" si="42"/>
        <v>0.38970588235294118</v>
      </c>
      <c r="S229">
        <f t="shared" si="43"/>
        <v>0.17647058823529413</v>
      </c>
      <c r="U229">
        <f t="shared" si="44"/>
        <v>3.612246239511803E-2</v>
      </c>
      <c r="V229">
        <f t="shared" si="45"/>
        <v>0.25177248982309069</v>
      </c>
      <c r="W229">
        <f t="shared" si="46"/>
        <v>0.36286309730156413</v>
      </c>
      <c r="X229">
        <f t="shared" si="47"/>
        <v>0.36724439357167865</v>
      </c>
      <c r="Y229">
        <f t="shared" si="48"/>
        <v>0.30610606859790113</v>
      </c>
      <c r="Z229" s="9">
        <f t="shared" si="49"/>
        <v>1.3241085116893527</v>
      </c>
      <c r="AA229" s="5">
        <v>33192</v>
      </c>
      <c r="AB229" s="5" t="s">
        <v>334</v>
      </c>
      <c r="AC229" s="5" t="s">
        <v>57</v>
      </c>
      <c r="AD229" s="5">
        <v>331920110</v>
      </c>
      <c r="AE229" s="5" t="s">
        <v>343</v>
      </c>
    </row>
    <row r="230" spans="1:31" x14ac:dyDescent="0.25">
      <c r="A230" s="1">
        <v>33192</v>
      </c>
      <c r="B230" s="1" t="s">
        <v>334</v>
      </c>
      <c r="C230" s="1" t="s">
        <v>344</v>
      </c>
      <c r="D230" s="1">
        <v>331920111</v>
      </c>
      <c r="E230" s="1" t="s">
        <v>345</v>
      </c>
      <c r="F230" s="1">
        <v>229</v>
      </c>
      <c r="G230" s="1">
        <v>2084</v>
      </c>
      <c r="H230" s="1">
        <f t="shared" si="38"/>
        <v>780</v>
      </c>
      <c r="I230" s="1">
        <v>20</v>
      </c>
      <c r="J230" s="1">
        <v>228</v>
      </c>
      <c r="K230" s="1">
        <v>220</v>
      </c>
      <c r="L230" s="1">
        <v>180</v>
      </c>
      <c r="M230" s="1">
        <v>132</v>
      </c>
      <c r="O230">
        <f t="shared" si="39"/>
        <v>2.564102564102564E-2</v>
      </c>
      <c r="P230">
        <f t="shared" si="40"/>
        <v>0.29230769230769232</v>
      </c>
      <c r="Q230">
        <f t="shared" si="41"/>
        <v>0.28205128205128205</v>
      </c>
      <c r="R230">
        <f t="shared" si="42"/>
        <v>0.23076923076923078</v>
      </c>
      <c r="S230">
        <f t="shared" si="43"/>
        <v>0.16923076923076924</v>
      </c>
      <c r="U230">
        <f t="shared" si="44"/>
        <v>9.3937478105888358E-2</v>
      </c>
      <c r="V230">
        <f t="shared" si="45"/>
        <v>0.35952334652084206</v>
      </c>
      <c r="W230">
        <f t="shared" si="46"/>
        <v>0.35698282324728292</v>
      </c>
      <c r="X230">
        <f t="shared" si="47"/>
        <v>0.33838547741386776</v>
      </c>
      <c r="Y230">
        <f t="shared" si="48"/>
        <v>0.30063710720107589</v>
      </c>
      <c r="Z230" s="9">
        <f t="shared" si="49"/>
        <v>1.4494662324889569</v>
      </c>
      <c r="AA230" s="5">
        <v>33192</v>
      </c>
      <c r="AB230" s="5" t="s">
        <v>334</v>
      </c>
      <c r="AC230" s="5" t="s">
        <v>344</v>
      </c>
      <c r="AD230" s="5">
        <v>331920111</v>
      </c>
      <c r="AE230" s="5" t="s">
        <v>345</v>
      </c>
    </row>
    <row r="231" spans="1:31" x14ac:dyDescent="0.25">
      <c r="A231" s="1">
        <v>33197</v>
      </c>
      <c r="B231" s="1" t="s">
        <v>346</v>
      </c>
      <c r="C231" s="1" t="s">
        <v>22</v>
      </c>
      <c r="D231" s="1">
        <v>331970000</v>
      </c>
      <c r="E231" s="1" t="s">
        <v>346</v>
      </c>
      <c r="F231" s="1">
        <v>230</v>
      </c>
      <c r="G231" s="1">
        <v>356</v>
      </c>
      <c r="H231" s="1">
        <f t="shared" si="38"/>
        <v>168</v>
      </c>
      <c r="I231" s="1">
        <v>4</v>
      </c>
      <c r="J231" s="1">
        <v>8</v>
      </c>
      <c r="K231" s="1">
        <v>20</v>
      </c>
      <c r="L231" s="1">
        <v>52</v>
      </c>
      <c r="M231" s="1">
        <v>84</v>
      </c>
      <c r="O231">
        <f t="shared" si="39"/>
        <v>2.3809523809523808E-2</v>
      </c>
      <c r="P231">
        <f t="shared" si="40"/>
        <v>4.7619047619047616E-2</v>
      </c>
      <c r="Q231">
        <f t="shared" si="41"/>
        <v>0.11904761904761904</v>
      </c>
      <c r="R231">
        <f t="shared" si="42"/>
        <v>0.30952380952380953</v>
      </c>
      <c r="S231">
        <f t="shared" si="43"/>
        <v>0.5</v>
      </c>
      <c r="U231">
        <f t="shared" si="44"/>
        <v>8.8992133768651629E-2</v>
      </c>
      <c r="V231">
        <f t="shared" si="45"/>
        <v>0.14497725893921062</v>
      </c>
      <c r="W231">
        <f t="shared" si="46"/>
        <v>0.25336091736300809</v>
      </c>
      <c r="X231">
        <f t="shared" si="47"/>
        <v>0.36298484263532887</v>
      </c>
      <c r="Y231">
        <f t="shared" si="48"/>
        <v>0.34657359027997264</v>
      </c>
      <c r="Z231" s="9">
        <f t="shared" si="49"/>
        <v>1.1968887429861719</v>
      </c>
      <c r="AA231" s="5">
        <v>33197</v>
      </c>
      <c r="AB231" s="5" t="s">
        <v>346</v>
      </c>
      <c r="AC231" s="5" t="s">
        <v>22</v>
      </c>
      <c r="AD231" s="5">
        <v>331970000</v>
      </c>
      <c r="AE231" s="5" t="s">
        <v>346</v>
      </c>
    </row>
    <row r="232" spans="1:31" x14ac:dyDescent="0.25">
      <c r="A232" s="1">
        <v>33200</v>
      </c>
      <c r="B232" s="1" t="s">
        <v>347</v>
      </c>
      <c r="C232" s="1" t="s">
        <v>13</v>
      </c>
      <c r="D232" s="1">
        <v>332000101</v>
      </c>
      <c r="E232" s="1" t="s">
        <v>348</v>
      </c>
      <c r="F232" s="1">
        <v>231</v>
      </c>
      <c r="G232" s="1">
        <v>1845</v>
      </c>
      <c r="H232" s="1">
        <f t="shared" si="38"/>
        <v>968</v>
      </c>
      <c r="I232" s="1">
        <v>44</v>
      </c>
      <c r="J232" s="1">
        <v>108</v>
      </c>
      <c r="K232" s="1">
        <v>304</v>
      </c>
      <c r="L232" s="1">
        <v>336</v>
      </c>
      <c r="M232" s="1">
        <v>176</v>
      </c>
      <c r="O232">
        <f t="shared" si="39"/>
        <v>4.5454545454545456E-2</v>
      </c>
      <c r="P232">
        <f t="shared" si="40"/>
        <v>0.1115702479338843</v>
      </c>
      <c r="Q232">
        <f t="shared" si="41"/>
        <v>0.31404958677685951</v>
      </c>
      <c r="R232">
        <f t="shared" si="42"/>
        <v>0.34710743801652894</v>
      </c>
      <c r="S232">
        <f t="shared" si="43"/>
        <v>0.18181818181818182</v>
      </c>
      <c r="U232">
        <f t="shared" si="44"/>
        <v>0.14050192969810529</v>
      </c>
      <c r="V232">
        <f t="shared" si="45"/>
        <v>0.2446848067112134</v>
      </c>
      <c r="W232">
        <f t="shared" si="46"/>
        <v>0.36373360878573141</v>
      </c>
      <c r="X232">
        <f t="shared" si="47"/>
        <v>0.36728164419141862</v>
      </c>
      <c r="Y232">
        <f t="shared" si="48"/>
        <v>0.30995419858880463</v>
      </c>
      <c r="Z232" s="9">
        <f t="shared" si="49"/>
        <v>1.4261561879752733</v>
      </c>
      <c r="AA232" s="5">
        <v>33200</v>
      </c>
      <c r="AB232" s="5" t="s">
        <v>347</v>
      </c>
      <c r="AC232" s="5" t="s">
        <v>13</v>
      </c>
      <c r="AD232" s="5">
        <v>332000101</v>
      </c>
      <c r="AE232" s="5" t="s">
        <v>348</v>
      </c>
    </row>
    <row r="233" spans="1:31" x14ac:dyDescent="0.25">
      <c r="A233" s="1">
        <v>33200</v>
      </c>
      <c r="B233" s="1" t="s">
        <v>347</v>
      </c>
      <c r="C233" s="1" t="s">
        <v>15</v>
      </c>
      <c r="D233" s="1">
        <v>332000102</v>
      </c>
      <c r="E233" s="1" t="s">
        <v>349</v>
      </c>
      <c r="F233" s="1">
        <v>232</v>
      </c>
      <c r="G233" s="1">
        <v>2164</v>
      </c>
      <c r="H233" s="1">
        <f t="shared" si="38"/>
        <v>1172</v>
      </c>
      <c r="I233" s="1">
        <v>52</v>
      </c>
      <c r="J233" s="1">
        <v>112</v>
      </c>
      <c r="K233" s="1">
        <v>312</v>
      </c>
      <c r="L233" s="1">
        <v>416</v>
      </c>
      <c r="M233" s="1">
        <v>280</v>
      </c>
      <c r="O233">
        <f t="shared" si="39"/>
        <v>4.4368600682593858E-2</v>
      </c>
      <c r="P233">
        <f t="shared" si="40"/>
        <v>9.556313993174062E-2</v>
      </c>
      <c r="Q233">
        <f t="shared" si="41"/>
        <v>0.26621160409556316</v>
      </c>
      <c r="R233">
        <f t="shared" si="42"/>
        <v>0.35494880546075086</v>
      </c>
      <c r="S233">
        <f t="shared" si="43"/>
        <v>0.23890784982935154</v>
      </c>
      <c r="U233">
        <f t="shared" si="44"/>
        <v>0.13821809648539896</v>
      </c>
      <c r="V233">
        <f t="shared" si="45"/>
        <v>0.22437920398488798</v>
      </c>
      <c r="W233">
        <f t="shared" si="46"/>
        <v>0.35232141645577847</v>
      </c>
      <c r="X233">
        <f t="shared" si="47"/>
        <v>0.3676494806384718</v>
      </c>
      <c r="Y233">
        <f t="shared" si="48"/>
        <v>0.34203896139160267</v>
      </c>
      <c r="Z233" s="9">
        <f t="shared" si="49"/>
        <v>1.4246071589561398</v>
      </c>
      <c r="AA233" s="5">
        <v>33200</v>
      </c>
      <c r="AB233" s="5" t="s">
        <v>347</v>
      </c>
      <c r="AC233" s="5" t="s">
        <v>15</v>
      </c>
      <c r="AD233" s="5">
        <v>332000102</v>
      </c>
      <c r="AE233" s="5" t="s">
        <v>349</v>
      </c>
    </row>
    <row r="234" spans="1:31" x14ac:dyDescent="0.25">
      <c r="A234" s="1">
        <v>33200</v>
      </c>
      <c r="B234" s="1" t="s">
        <v>347</v>
      </c>
      <c r="C234" s="1" t="s">
        <v>17</v>
      </c>
      <c r="D234" s="1">
        <v>332000103</v>
      </c>
      <c r="E234" s="1" t="s">
        <v>350</v>
      </c>
      <c r="F234" s="1">
        <v>233</v>
      </c>
      <c r="G234" s="1">
        <v>2045</v>
      </c>
      <c r="H234" s="1">
        <f t="shared" si="38"/>
        <v>904</v>
      </c>
      <c r="I234" s="1">
        <v>64</v>
      </c>
      <c r="J234" s="1">
        <v>180</v>
      </c>
      <c r="K234" s="1">
        <v>256</v>
      </c>
      <c r="L234" s="1">
        <v>272</v>
      </c>
      <c r="M234" s="1">
        <v>132</v>
      </c>
      <c r="O234">
        <f t="shared" si="39"/>
        <v>7.0796460176991149E-2</v>
      </c>
      <c r="P234">
        <f t="shared" si="40"/>
        <v>0.19911504424778761</v>
      </c>
      <c r="Q234">
        <f t="shared" si="41"/>
        <v>0.2831858407079646</v>
      </c>
      <c r="R234">
        <f t="shared" si="42"/>
        <v>0.30088495575221241</v>
      </c>
      <c r="S234">
        <f t="shared" si="43"/>
        <v>0.14601769911504425</v>
      </c>
      <c r="U234">
        <f t="shared" si="44"/>
        <v>0.18746522315274369</v>
      </c>
      <c r="V234">
        <f t="shared" si="45"/>
        <v>0.321346296139772</v>
      </c>
      <c r="W234">
        <f t="shared" si="46"/>
        <v>0.3572819584885279</v>
      </c>
      <c r="X234">
        <f t="shared" si="47"/>
        <v>0.36137104424132821</v>
      </c>
      <c r="Y234">
        <f t="shared" si="48"/>
        <v>0.28094205950261769</v>
      </c>
      <c r="Z234" s="9">
        <f t="shared" si="49"/>
        <v>1.5084065815249896</v>
      </c>
      <c r="AA234" s="5">
        <v>33200</v>
      </c>
      <c r="AB234" s="5" t="s">
        <v>347</v>
      </c>
      <c r="AC234" s="5" t="s">
        <v>17</v>
      </c>
      <c r="AD234" s="5">
        <v>332000103</v>
      </c>
      <c r="AE234" s="5" t="s">
        <v>350</v>
      </c>
    </row>
    <row r="235" spans="1:31" x14ac:dyDescent="0.25">
      <c r="A235" s="1">
        <v>33200</v>
      </c>
      <c r="B235" s="1" t="s">
        <v>347</v>
      </c>
      <c r="C235" s="1" t="s">
        <v>19</v>
      </c>
      <c r="D235" s="1">
        <v>332000104</v>
      </c>
      <c r="E235" s="1" t="s">
        <v>351</v>
      </c>
      <c r="F235" s="1">
        <v>234</v>
      </c>
      <c r="G235" s="1">
        <v>2080</v>
      </c>
      <c r="H235" s="1">
        <f t="shared" si="38"/>
        <v>968</v>
      </c>
      <c r="I235" s="1">
        <v>68</v>
      </c>
      <c r="J235" s="1">
        <v>200</v>
      </c>
      <c r="K235" s="1">
        <v>316</v>
      </c>
      <c r="L235" s="1">
        <v>268</v>
      </c>
      <c r="M235" s="1">
        <v>116</v>
      </c>
      <c r="O235">
        <f t="shared" si="39"/>
        <v>7.0247933884297523E-2</v>
      </c>
      <c r="P235">
        <f t="shared" si="40"/>
        <v>0.20661157024793389</v>
      </c>
      <c r="Q235">
        <f t="shared" si="41"/>
        <v>0.32644628099173556</v>
      </c>
      <c r="R235">
        <f t="shared" si="42"/>
        <v>0.27685950413223143</v>
      </c>
      <c r="S235">
        <f t="shared" si="43"/>
        <v>0.11983471074380166</v>
      </c>
      <c r="U235">
        <f t="shared" si="44"/>
        <v>0.18655915080871072</v>
      </c>
      <c r="V235">
        <f t="shared" si="45"/>
        <v>0.32580882659680588</v>
      </c>
      <c r="W235">
        <f t="shared" si="46"/>
        <v>0.36545330587389885</v>
      </c>
      <c r="X235">
        <f t="shared" si="47"/>
        <v>0.35555546344340194</v>
      </c>
      <c r="Y235">
        <f t="shared" si="48"/>
        <v>0.25424634292948828</v>
      </c>
      <c r="Z235" s="9">
        <f t="shared" si="49"/>
        <v>1.4876230896523057</v>
      </c>
      <c r="AA235" s="5">
        <v>33200</v>
      </c>
      <c r="AB235" s="5" t="s">
        <v>347</v>
      </c>
      <c r="AC235" s="5" t="s">
        <v>19</v>
      </c>
      <c r="AD235" s="5">
        <v>332000104</v>
      </c>
      <c r="AE235" s="5" t="s">
        <v>351</v>
      </c>
    </row>
    <row r="236" spans="1:31" x14ac:dyDescent="0.25">
      <c r="A236" s="1">
        <v>33201</v>
      </c>
      <c r="B236" s="1" t="s">
        <v>352</v>
      </c>
      <c r="C236" s="1" t="s">
        <v>22</v>
      </c>
      <c r="D236" s="1">
        <v>332010000</v>
      </c>
      <c r="E236" s="1" t="s">
        <v>352</v>
      </c>
      <c r="F236" s="1">
        <v>235</v>
      </c>
      <c r="G236" s="1">
        <v>732</v>
      </c>
      <c r="H236" s="1">
        <f t="shared" si="38"/>
        <v>312</v>
      </c>
      <c r="I236" s="1">
        <v>32</v>
      </c>
      <c r="J236" s="1">
        <v>36</v>
      </c>
      <c r="K236" s="1">
        <v>76</v>
      </c>
      <c r="L236" s="1">
        <v>64</v>
      </c>
      <c r="M236" s="1">
        <v>104</v>
      </c>
      <c r="O236">
        <f t="shared" si="39"/>
        <v>0.10256410256410256</v>
      </c>
      <c r="P236">
        <f t="shared" si="40"/>
        <v>0.11538461538461539</v>
      </c>
      <c r="Q236">
        <f t="shared" si="41"/>
        <v>0.24358974358974358</v>
      </c>
      <c r="R236">
        <f t="shared" si="42"/>
        <v>0.20512820512820512</v>
      </c>
      <c r="S236">
        <f t="shared" si="43"/>
        <v>0.33333333333333331</v>
      </c>
      <c r="U236">
        <f t="shared" si="44"/>
        <v>0.23356587538561599</v>
      </c>
      <c r="V236">
        <f t="shared" si="45"/>
        <v>0.24917125954077371</v>
      </c>
      <c r="W236">
        <f t="shared" si="46"/>
        <v>0.34401445003769071</v>
      </c>
      <c r="X236">
        <f t="shared" si="47"/>
        <v>0.32494771373329445</v>
      </c>
      <c r="Y236">
        <f t="shared" si="48"/>
        <v>0.36620409622270322</v>
      </c>
      <c r="Z236" s="9">
        <f t="shared" si="49"/>
        <v>1.517903394920078</v>
      </c>
      <c r="AA236" s="5">
        <v>33201</v>
      </c>
      <c r="AB236" s="5" t="s">
        <v>352</v>
      </c>
      <c r="AC236" s="5" t="s">
        <v>22</v>
      </c>
      <c r="AD236" s="5">
        <v>332010000</v>
      </c>
      <c r="AE236" s="5" t="s">
        <v>352</v>
      </c>
    </row>
    <row r="237" spans="1:31" x14ac:dyDescent="0.25">
      <c r="A237" s="1">
        <v>33202</v>
      </c>
      <c r="B237" s="1" t="s">
        <v>353</v>
      </c>
      <c r="C237" s="1" t="s">
        <v>22</v>
      </c>
      <c r="D237" s="1">
        <v>332020000</v>
      </c>
      <c r="E237" s="1" t="s">
        <v>353</v>
      </c>
      <c r="F237" s="1">
        <v>236</v>
      </c>
      <c r="G237" s="1">
        <v>741</v>
      </c>
      <c r="H237" s="1">
        <f t="shared" si="38"/>
        <v>260</v>
      </c>
      <c r="I237" s="1">
        <v>24</v>
      </c>
      <c r="J237" s="1">
        <v>20</v>
      </c>
      <c r="K237" s="1">
        <v>44</v>
      </c>
      <c r="L237" s="1">
        <v>88</v>
      </c>
      <c r="M237" s="1">
        <v>84</v>
      </c>
      <c r="O237">
        <f t="shared" si="39"/>
        <v>9.2307692307692313E-2</v>
      </c>
      <c r="P237">
        <f t="shared" si="40"/>
        <v>7.6923076923076927E-2</v>
      </c>
      <c r="Q237">
        <f t="shared" si="41"/>
        <v>0.16923076923076924</v>
      </c>
      <c r="R237">
        <f t="shared" si="42"/>
        <v>0.33846153846153848</v>
      </c>
      <c r="S237">
        <f t="shared" si="43"/>
        <v>0.32307692307692309</v>
      </c>
      <c r="U237">
        <f t="shared" si="44"/>
        <v>0.2199348739077768</v>
      </c>
      <c r="V237">
        <f t="shared" si="45"/>
        <v>0.19730379672781054</v>
      </c>
      <c r="W237">
        <f t="shared" si="46"/>
        <v>0.30063710720107589</v>
      </c>
      <c r="X237">
        <f t="shared" si="47"/>
        <v>0.36667055328955489</v>
      </c>
      <c r="Y237">
        <f t="shared" si="48"/>
        <v>0.365033253471023</v>
      </c>
      <c r="Z237" s="9">
        <f t="shared" si="49"/>
        <v>1.449579584597241</v>
      </c>
      <c r="AA237" s="5">
        <v>33202</v>
      </c>
      <c r="AB237" s="5" t="s">
        <v>353</v>
      </c>
      <c r="AC237" s="5" t="s">
        <v>22</v>
      </c>
      <c r="AD237" s="5">
        <v>332020000</v>
      </c>
      <c r="AE237" s="5" t="s">
        <v>353</v>
      </c>
    </row>
    <row r="238" spans="1:31" x14ac:dyDescent="0.25">
      <c r="A238" s="1">
        <v>33205</v>
      </c>
      <c r="B238" s="1" t="s">
        <v>354</v>
      </c>
      <c r="C238" s="1" t="s">
        <v>22</v>
      </c>
      <c r="D238" s="1">
        <v>332050000</v>
      </c>
      <c r="E238" s="1" t="s">
        <v>354</v>
      </c>
      <c r="F238" s="1">
        <v>237</v>
      </c>
      <c r="G238" s="1">
        <v>1161</v>
      </c>
      <c r="H238" s="1">
        <f t="shared" si="38"/>
        <v>496</v>
      </c>
      <c r="I238" s="1">
        <v>44</v>
      </c>
      <c r="J238" s="1">
        <v>16</v>
      </c>
      <c r="K238" s="1">
        <v>128</v>
      </c>
      <c r="L238" s="1">
        <v>140</v>
      </c>
      <c r="M238" s="1">
        <v>168</v>
      </c>
      <c r="O238">
        <f t="shared" si="39"/>
        <v>8.8709677419354843E-2</v>
      </c>
      <c r="P238">
        <f t="shared" si="40"/>
        <v>3.2258064516129031E-2</v>
      </c>
      <c r="Q238">
        <f t="shared" si="41"/>
        <v>0.25806451612903225</v>
      </c>
      <c r="R238">
        <f t="shared" si="42"/>
        <v>0.28225806451612906</v>
      </c>
      <c r="S238">
        <f t="shared" si="43"/>
        <v>0.33870967741935482</v>
      </c>
      <c r="U238">
        <f t="shared" si="44"/>
        <v>0.21488910661994623</v>
      </c>
      <c r="V238">
        <f t="shared" si="45"/>
        <v>0.11077378078984343</v>
      </c>
      <c r="W238">
        <f t="shared" si="46"/>
        <v>0.3495601710465317</v>
      </c>
      <c r="X238">
        <f t="shared" si="47"/>
        <v>0.35703768261328073</v>
      </c>
      <c r="Y238">
        <f t="shared" si="48"/>
        <v>0.36669114344766196</v>
      </c>
      <c r="Z238" s="9">
        <f t="shared" si="49"/>
        <v>1.3989518845172642</v>
      </c>
      <c r="AA238" s="5">
        <v>33205</v>
      </c>
      <c r="AB238" s="5" t="s">
        <v>354</v>
      </c>
      <c r="AC238" s="5" t="s">
        <v>22</v>
      </c>
      <c r="AD238" s="5">
        <v>332050000</v>
      </c>
      <c r="AE238" s="5" t="s">
        <v>354</v>
      </c>
    </row>
    <row r="239" spans="1:31" x14ac:dyDescent="0.25">
      <c r="A239" s="1">
        <v>33206</v>
      </c>
      <c r="B239" s="1" t="s">
        <v>355</v>
      </c>
      <c r="C239" s="1" t="s">
        <v>22</v>
      </c>
      <c r="D239" s="1">
        <v>332060000</v>
      </c>
      <c r="E239" s="1" t="s">
        <v>355</v>
      </c>
      <c r="F239" s="1">
        <v>238</v>
      </c>
      <c r="G239" s="1">
        <v>522</v>
      </c>
      <c r="H239" s="1">
        <f t="shared" si="38"/>
        <v>224</v>
      </c>
      <c r="I239" s="1">
        <v>16</v>
      </c>
      <c r="J239" s="1">
        <v>12</v>
      </c>
      <c r="K239" s="1">
        <v>60</v>
      </c>
      <c r="L239" s="1">
        <v>68</v>
      </c>
      <c r="M239" s="1">
        <v>68</v>
      </c>
      <c r="O239">
        <f t="shared" si="39"/>
        <v>7.1428571428571425E-2</v>
      </c>
      <c r="P239">
        <f t="shared" si="40"/>
        <v>5.3571428571428568E-2</v>
      </c>
      <c r="Q239">
        <f t="shared" si="41"/>
        <v>0.26785714285714285</v>
      </c>
      <c r="R239">
        <f t="shared" si="42"/>
        <v>0.30357142857142855</v>
      </c>
      <c r="S239">
        <f t="shared" si="43"/>
        <v>0.30357142857142855</v>
      </c>
      <c r="U239">
        <f t="shared" si="44"/>
        <v>0.18850409497251844</v>
      </c>
      <c r="V239">
        <f t="shared" si="45"/>
        <v>0.15678961082501996</v>
      </c>
      <c r="W239">
        <f t="shared" si="46"/>
        <v>0.35284861329453726</v>
      </c>
      <c r="X239">
        <f t="shared" si="47"/>
        <v>0.3618991409561047</v>
      </c>
      <c r="Y239">
        <f t="shared" si="48"/>
        <v>0.3618991409561047</v>
      </c>
      <c r="Z239" s="9">
        <f t="shared" si="49"/>
        <v>1.4219406010042852</v>
      </c>
      <c r="AA239" s="5">
        <v>33206</v>
      </c>
      <c r="AB239" s="5" t="s">
        <v>355</v>
      </c>
      <c r="AC239" s="5" t="s">
        <v>22</v>
      </c>
      <c r="AD239" s="5">
        <v>332060000</v>
      </c>
      <c r="AE239" s="5" t="s">
        <v>355</v>
      </c>
    </row>
    <row r="240" spans="1:31" x14ac:dyDescent="0.25">
      <c r="A240" s="1">
        <v>33207</v>
      </c>
      <c r="B240" s="1" t="s">
        <v>356</v>
      </c>
      <c r="C240" s="1" t="s">
        <v>22</v>
      </c>
      <c r="D240" s="1">
        <v>332070000</v>
      </c>
      <c r="E240" s="1" t="s">
        <v>356</v>
      </c>
      <c r="F240" s="1">
        <v>239</v>
      </c>
      <c r="G240" s="1">
        <v>3958</v>
      </c>
      <c r="H240" s="1">
        <f t="shared" si="38"/>
        <v>1868</v>
      </c>
      <c r="I240" s="1">
        <v>124</v>
      </c>
      <c r="J240" s="1">
        <v>104</v>
      </c>
      <c r="K240" s="1">
        <v>352</v>
      </c>
      <c r="L240" s="1">
        <v>648</v>
      </c>
      <c r="M240" s="1">
        <v>640</v>
      </c>
      <c r="O240">
        <f t="shared" si="39"/>
        <v>6.638115631691649E-2</v>
      </c>
      <c r="P240">
        <f t="shared" si="40"/>
        <v>5.5674518201284794E-2</v>
      </c>
      <c r="Q240">
        <f t="shared" si="41"/>
        <v>0.18843683083511778</v>
      </c>
      <c r="R240">
        <f t="shared" si="42"/>
        <v>0.34689507494646682</v>
      </c>
      <c r="S240">
        <f t="shared" si="43"/>
        <v>0.34261241970021411</v>
      </c>
      <c r="U240">
        <f t="shared" si="44"/>
        <v>0.18004840181733681</v>
      </c>
      <c r="V240">
        <f t="shared" si="45"/>
        <v>0.1608009651195563</v>
      </c>
      <c r="W240">
        <f t="shared" si="46"/>
        <v>0.31449964668261415</v>
      </c>
      <c r="X240">
        <f t="shared" si="47"/>
        <v>0.36726923647690607</v>
      </c>
      <c r="Y240">
        <f t="shared" si="48"/>
        <v>0.36699115800773291</v>
      </c>
      <c r="Z240" s="9">
        <f t="shared" si="49"/>
        <v>1.3896094081041463</v>
      </c>
      <c r="AA240" s="5">
        <v>33207</v>
      </c>
      <c r="AB240" s="5" t="s">
        <v>356</v>
      </c>
      <c r="AC240" s="5" t="s">
        <v>22</v>
      </c>
      <c r="AD240" s="5">
        <v>332070000</v>
      </c>
      <c r="AE240" s="5" t="s">
        <v>356</v>
      </c>
    </row>
    <row r="241" spans="1:31" x14ac:dyDescent="0.25">
      <c r="A241" s="1">
        <v>33211</v>
      </c>
      <c r="B241" s="1" t="s">
        <v>357</v>
      </c>
      <c r="C241" s="1" t="s">
        <v>22</v>
      </c>
      <c r="D241" s="1">
        <v>332110000</v>
      </c>
      <c r="E241" s="1" t="s">
        <v>357</v>
      </c>
      <c r="F241" s="1">
        <v>240</v>
      </c>
      <c r="G241" s="1">
        <v>634</v>
      </c>
      <c r="H241" s="1">
        <f t="shared" si="38"/>
        <v>296</v>
      </c>
      <c r="I241" s="1">
        <v>8</v>
      </c>
      <c r="J241" s="1">
        <v>4</v>
      </c>
      <c r="K241" s="1">
        <v>48</v>
      </c>
      <c r="L241" s="1">
        <v>104</v>
      </c>
      <c r="M241" s="1">
        <v>132</v>
      </c>
      <c r="O241">
        <f t="shared" si="39"/>
        <v>2.7027027027027029E-2</v>
      </c>
      <c r="P241">
        <f t="shared" si="40"/>
        <v>1.3513513513513514E-2</v>
      </c>
      <c r="Q241">
        <f t="shared" si="41"/>
        <v>0.16216216216216217</v>
      </c>
      <c r="R241">
        <f t="shared" si="42"/>
        <v>0.35135135135135137</v>
      </c>
      <c r="S241">
        <f t="shared" si="43"/>
        <v>0.44594594594594594</v>
      </c>
      <c r="U241">
        <f t="shared" si="44"/>
        <v>9.759237601741147E-2</v>
      </c>
      <c r="V241">
        <f t="shared" si="45"/>
        <v>5.816304180005636E-2</v>
      </c>
      <c r="W241">
        <f t="shared" si="46"/>
        <v>0.2949986664999194</v>
      </c>
      <c r="X241">
        <f t="shared" si="47"/>
        <v>0.36750246533445785</v>
      </c>
      <c r="Y241">
        <f t="shared" si="48"/>
        <v>0.36012700739653725</v>
      </c>
      <c r="Z241" s="9">
        <f t="shared" si="49"/>
        <v>1.1783835570483823</v>
      </c>
      <c r="AA241" s="5">
        <v>33211</v>
      </c>
      <c r="AB241" s="5" t="s">
        <v>357</v>
      </c>
      <c r="AC241" s="5" t="s">
        <v>22</v>
      </c>
      <c r="AD241" s="5">
        <v>332110000</v>
      </c>
      <c r="AE241" s="5" t="s">
        <v>357</v>
      </c>
    </row>
    <row r="242" spans="1:31" x14ac:dyDescent="0.25">
      <c r="A242" s="1">
        <v>33213</v>
      </c>
      <c r="B242" s="1" t="s">
        <v>358</v>
      </c>
      <c r="C242" s="1" t="s">
        <v>22</v>
      </c>
      <c r="D242" s="1">
        <v>332130000</v>
      </c>
      <c r="E242" s="1" t="s">
        <v>358</v>
      </c>
      <c r="F242" s="1">
        <v>241</v>
      </c>
      <c r="G242" s="1">
        <v>3129</v>
      </c>
      <c r="H242" s="1">
        <f t="shared" si="38"/>
        <v>1500</v>
      </c>
      <c r="I242" s="1">
        <v>148</v>
      </c>
      <c r="J242" s="1">
        <v>296</v>
      </c>
      <c r="K242" s="1">
        <v>348</v>
      </c>
      <c r="L242" s="1">
        <v>416</v>
      </c>
      <c r="M242" s="1">
        <v>292</v>
      </c>
      <c r="O242">
        <f t="shared" si="39"/>
        <v>9.8666666666666666E-2</v>
      </c>
      <c r="P242">
        <f t="shared" si="40"/>
        <v>0.19733333333333333</v>
      </c>
      <c r="Q242">
        <f t="shared" si="41"/>
        <v>0.23200000000000001</v>
      </c>
      <c r="R242">
        <f t="shared" si="42"/>
        <v>0.27733333333333332</v>
      </c>
      <c r="S242">
        <f t="shared" si="43"/>
        <v>0.19466666666666665</v>
      </c>
      <c r="U242">
        <f t="shared" si="44"/>
        <v>0.22851280051485037</v>
      </c>
      <c r="V242">
        <f t="shared" si="45"/>
        <v>0.32024455739920493</v>
      </c>
      <c r="W242">
        <f t="shared" si="46"/>
        <v>0.33895615449727184</v>
      </c>
      <c r="X242">
        <f t="shared" si="47"/>
        <v>0.35568974184058655</v>
      </c>
      <c r="Y242">
        <f t="shared" si="48"/>
        <v>0.31856549517868654</v>
      </c>
      <c r="Z242" s="9">
        <f t="shared" si="49"/>
        <v>1.5619687494306</v>
      </c>
      <c r="AA242" s="5">
        <v>33213</v>
      </c>
      <c r="AB242" s="5" t="s">
        <v>358</v>
      </c>
      <c r="AC242" s="5" t="s">
        <v>22</v>
      </c>
      <c r="AD242" s="5">
        <v>332130000</v>
      </c>
      <c r="AE242" s="5" t="s">
        <v>358</v>
      </c>
    </row>
    <row r="243" spans="1:31" x14ac:dyDescent="0.25">
      <c r="A243" s="1">
        <v>33219</v>
      </c>
      <c r="B243" s="1" t="s">
        <v>359</v>
      </c>
      <c r="C243" s="1" t="s">
        <v>22</v>
      </c>
      <c r="D243" s="1">
        <v>332190000</v>
      </c>
      <c r="E243" s="1" t="s">
        <v>359</v>
      </c>
      <c r="F243" s="1">
        <v>242</v>
      </c>
      <c r="G243" s="1">
        <v>1867</v>
      </c>
      <c r="H243" s="1">
        <f t="shared" si="38"/>
        <v>868</v>
      </c>
      <c r="I243" s="1">
        <v>52</v>
      </c>
      <c r="J243" s="1">
        <v>68</v>
      </c>
      <c r="K243" s="1">
        <v>140</v>
      </c>
      <c r="L243" s="1">
        <v>264</v>
      </c>
      <c r="M243" s="1">
        <v>344</v>
      </c>
      <c r="O243">
        <f t="shared" si="39"/>
        <v>5.9907834101382486E-2</v>
      </c>
      <c r="P243">
        <f t="shared" si="40"/>
        <v>7.8341013824884786E-2</v>
      </c>
      <c r="Q243">
        <f t="shared" si="41"/>
        <v>0.16129032258064516</v>
      </c>
      <c r="R243">
        <f t="shared" si="42"/>
        <v>0.30414746543778803</v>
      </c>
      <c r="S243">
        <f t="shared" si="43"/>
        <v>0.39631336405529954</v>
      </c>
      <c r="U243">
        <f t="shared" si="44"/>
        <v>0.16863743755311519</v>
      </c>
      <c r="V243">
        <f t="shared" si="45"/>
        <v>0.19950980719461814</v>
      </c>
      <c r="W243">
        <f t="shared" si="46"/>
        <v>0.29428214387920093</v>
      </c>
      <c r="X243">
        <f t="shared" si="47"/>
        <v>0.36200927354804718</v>
      </c>
      <c r="Y243">
        <f t="shared" si="48"/>
        <v>0.36680785680496708</v>
      </c>
      <c r="Z243" s="9">
        <f t="shared" si="49"/>
        <v>1.3912465189799486</v>
      </c>
      <c r="AA243" s="5">
        <v>33219</v>
      </c>
      <c r="AB243" s="5" t="s">
        <v>359</v>
      </c>
      <c r="AC243" s="5" t="s">
        <v>22</v>
      </c>
      <c r="AD243" s="5">
        <v>332190000</v>
      </c>
      <c r="AE243" s="5" t="s">
        <v>359</v>
      </c>
    </row>
    <row r="244" spans="1:31" x14ac:dyDescent="0.25">
      <c r="A244" s="1">
        <v>33220</v>
      </c>
      <c r="B244" s="1" t="s">
        <v>360</v>
      </c>
      <c r="C244" s="1" t="s">
        <v>22</v>
      </c>
      <c r="D244" s="1">
        <v>332200000</v>
      </c>
      <c r="E244" s="1" t="s">
        <v>360</v>
      </c>
      <c r="F244" s="1">
        <v>243</v>
      </c>
      <c r="G244" s="1">
        <v>955</v>
      </c>
      <c r="H244" s="1">
        <f t="shared" si="38"/>
        <v>320</v>
      </c>
      <c r="I244" s="1">
        <v>8</v>
      </c>
      <c r="J244" s="1">
        <v>20</v>
      </c>
      <c r="K244" s="1">
        <v>64</v>
      </c>
      <c r="L244" s="1">
        <v>60</v>
      </c>
      <c r="M244" s="1">
        <v>168</v>
      </c>
      <c r="O244">
        <f t="shared" si="39"/>
        <v>2.5000000000000001E-2</v>
      </c>
      <c r="P244">
        <f t="shared" si="40"/>
        <v>6.25E-2</v>
      </c>
      <c r="Q244">
        <f t="shared" si="41"/>
        <v>0.2</v>
      </c>
      <c r="R244">
        <f t="shared" si="42"/>
        <v>0.1875</v>
      </c>
      <c r="S244">
        <f t="shared" si="43"/>
        <v>0.52500000000000002</v>
      </c>
      <c r="U244">
        <f t="shared" si="44"/>
        <v>9.2221986352848409E-2</v>
      </c>
      <c r="V244">
        <f t="shared" si="45"/>
        <v>0.17328679513998632</v>
      </c>
      <c r="W244">
        <f t="shared" si="46"/>
        <v>0.32188758248682009</v>
      </c>
      <c r="X244">
        <f t="shared" si="47"/>
        <v>0.31387058129468842</v>
      </c>
      <c r="Y244">
        <f t="shared" si="48"/>
        <v>0.33828743360501945</v>
      </c>
      <c r="Z244" s="9">
        <f t="shared" si="49"/>
        <v>1.2395543788793628</v>
      </c>
      <c r="AA244" s="5">
        <v>33220</v>
      </c>
      <c r="AB244" s="5" t="s">
        <v>360</v>
      </c>
      <c r="AC244" s="5" t="s">
        <v>22</v>
      </c>
      <c r="AD244" s="5">
        <v>332200000</v>
      </c>
      <c r="AE244" s="5" t="s">
        <v>360</v>
      </c>
    </row>
    <row r="245" spans="1:31" x14ac:dyDescent="0.25">
      <c r="A245" s="1">
        <v>33225</v>
      </c>
      <c r="B245" s="1" t="s">
        <v>361</v>
      </c>
      <c r="C245" s="1" t="s">
        <v>22</v>
      </c>
      <c r="D245" s="1">
        <v>332250000</v>
      </c>
      <c r="E245" s="1" t="s">
        <v>361</v>
      </c>
      <c r="F245" s="1">
        <v>244</v>
      </c>
      <c r="G245" s="1">
        <v>1505</v>
      </c>
      <c r="H245" s="1">
        <f t="shared" si="38"/>
        <v>648</v>
      </c>
      <c r="I245" s="1">
        <v>68</v>
      </c>
      <c r="J245" s="1">
        <v>48</v>
      </c>
      <c r="K245" s="1">
        <v>132</v>
      </c>
      <c r="L245" s="1">
        <v>172</v>
      </c>
      <c r="M245" s="1">
        <v>228</v>
      </c>
      <c r="O245">
        <f t="shared" si="39"/>
        <v>0.10493827160493827</v>
      </c>
      <c r="P245">
        <f t="shared" si="40"/>
        <v>7.407407407407407E-2</v>
      </c>
      <c r="Q245">
        <f t="shared" si="41"/>
        <v>0.20370370370370369</v>
      </c>
      <c r="R245">
        <f t="shared" si="42"/>
        <v>0.26543209876543211</v>
      </c>
      <c r="S245">
        <f t="shared" si="43"/>
        <v>0.35185185185185186</v>
      </c>
      <c r="U245">
        <f t="shared" si="44"/>
        <v>0.23657105462959785</v>
      </c>
      <c r="V245">
        <f t="shared" si="45"/>
        <v>0.19279182855143581</v>
      </c>
      <c r="W245">
        <f t="shared" si="46"/>
        <v>0.32411067613749889</v>
      </c>
      <c r="X245">
        <f t="shared" si="47"/>
        <v>0.35206813234672429</v>
      </c>
      <c r="Y245">
        <f t="shared" si="48"/>
        <v>0.36752511630664525</v>
      </c>
      <c r="Z245" s="9">
        <f t="shared" si="49"/>
        <v>1.473066807971902</v>
      </c>
      <c r="AA245" s="5">
        <v>33225</v>
      </c>
      <c r="AB245" s="5" t="s">
        <v>361</v>
      </c>
      <c r="AC245" s="5" t="s">
        <v>22</v>
      </c>
      <c r="AD245" s="5">
        <v>332250000</v>
      </c>
      <c r="AE245" s="5" t="s">
        <v>361</v>
      </c>
    </row>
    <row r="246" spans="1:31" x14ac:dyDescent="0.25">
      <c r="A246" s="1">
        <v>33226</v>
      </c>
      <c r="B246" s="1" t="s">
        <v>362</v>
      </c>
      <c r="C246" s="1" t="s">
        <v>22</v>
      </c>
      <c r="D246" s="1">
        <v>332260000</v>
      </c>
      <c r="E246" s="1" t="s">
        <v>362</v>
      </c>
      <c r="F246" s="1">
        <v>245</v>
      </c>
      <c r="G246" s="1">
        <v>1992</v>
      </c>
      <c r="H246" s="1">
        <f t="shared" si="38"/>
        <v>956</v>
      </c>
      <c r="I246" s="1">
        <v>100</v>
      </c>
      <c r="J246" s="1">
        <v>60</v>
      </c>
      <c r="K246" s="1">
        <v>196</v>
      </c>
      <c r="L246" s="1">
        <v>292</v>
      </c>
      <c r="M246" s="1">
        <v>308</v>
      </c>
      <c r="O246">
        <f t="shared" si="39"/>
        <v>0.10460251046025104</v>
      </c>
      <c r="P246">
        <f t="shared" si="40"/>
        <v>6.2761506276150625E-2</v>
      </c>
      <c r="Q246">
        <f t="shared" si="41"/>
        <v>0.20502092050209206</v>
      </c>
      <c r="R246">
        <f t="shared" si="42"/>
        <v>0.30543933054393307</v>
      </c>
      <c r="S246">
        <f t="shared" si="43"/>
        <v>0.32217573221757323</v>
      </c>
      <c r="U246">
        <f t="shared" si="44"/>
        <v>0.23614934383507427</v>
      </c>
      <c r="V246">
        <f t="shared" si="45"/>
        <v>0.17374979189305231</v>
      </c>
      <c r="W246">
        <f t="shared" si="46"/>
        <v>0.32488501856578794</v>
      </c>
      <c r="X246">
        <f t="shared" si="47"/>
        <v>0.36225230161994865</v>
      </c>
      <c r="Y246">
        <f t="shared" si="48"/>
        <v>0.3649149624100112</v>
      </c>
      <c r="Z246" s="9">
        <f t="shared" si="49"/>
        <v>1.4619514183238744</v>
      </c>
      <c r="AA246" s="5">
        <v>33226</v>
      </c>
      <c r="AB246" s="5" t="s">
        <v>362</v>
      </c>
      <c r="AC246" s="5" t="s">
        <v>22</v>
      </c>
      <c r="AD246" s="5">
        <v>332260000</v>
      </c>
      <c r="AE246" s="5" t="s">
        <v>362</v>
      </c>
    </row>
    <row r="247" spans="1:31" x14ac:dyDescent="0.25">
      <c r="A247" s="1">
        <v>33228</v>
      </c>
      <c r="B247" s="1" t="s">
        <v>363</v>
      </c>
      <c r="C247" s="1" t="s">
        <v>22</v>
      </c>
      <c r="D247" s="1">
        <v>332280000</v>
      </c>
      <c r="E247" s="1" t="s">
        <v>363</v>
      </c>
      <c r="F247" s="1">
        <v>246</v>
      </c>
      <c r="G247" s="1">
        <v>640</v>
      </c>
      <c r="H247" s="1">
        <f t="shared" si="38"/>
        <v>268</v>
      </c>
      <c r="I247" s="1">
        <v>24</v>
      </c>
      <c r="J247" s="1">
        <v>16</v>
      </c>
      <c r="K247" s="1">
        <v>36</v>
      </c>
      <c r="L247" s="1">
        <v>104</v>
      </c>
      <c r="M247" s="1">
        <v>88</v>
      </c>
      <c r="O247">
        <f t="shared" si="39"/>
        <v>8.9552238805970144E-2</v>
      </c>
      <c r="P247">
        <f t="shared" si="40"/>
        <v>5.9701492537313432E-2</v>
      </c>
      <c r="Q247">
        <f t="shared" si="41"/>
        <v>0.13432835820895522</v>
      </c>
      <c r="R247">
        <f t="shared" si="42"/>
        <v>0.38805970149253732</v>
      </c>
      <c r="S247">
        <f t="shared" si="43"/>
        <v>0.32835820895522388</v>
      </c>
      <c r="U247">
        <f t="shared" si="44"/>
        <v>0.21608356568623086</v>
      </c>
      <c r="V247">
        <f t="shared" si="45"/>
        <v>0.16826258258334778</v>
      </c>
      <c r="W247">
        <f t="shared" si="46"/>
        <v>0.26965988624616</v>
      </c>
      <c r="X247">
        <f t="shared" si="47"/>
        <v>0.36733579277024753</v>
      </c>
      <c r="Y247">
        <f t="shared" si="48"/>
        <v>0.36567617392116869</v>
      </c>
      <c r="Z247" s="9">
        <f t="shared" si="49"/>
        <v>1.3870180012071547</v>
      </c>
      <c r="AA247" s="5">
        <v>33228</v>
      </c>
      <c r="AB247" s="5" t="s">
        <v>363</v>
      </c>
      <c r="AC247" s="5" t="s">
        <v>22</v>
      </c>
      <c r="AD247" s="5">
        <v>332280000</v>
      </c>
      <c r="AE247" s="5" t="s">
        <v>363</v>
      </c>
    </row>
    <row r="248" spans="1:31" x14ac:dyDescent="0.25">
      <c r="A248" s="1">
        <v>33230</v>
      </c>
      <c r="B248" s="1" t="s">
        <v>364</v>
      </c>
      <c r="C248" s="1" t="s">
        <v>22</v>
      </c>
      <c r="D248" s="1">
        <v>332300000</v>
      </c>
      <c r="E248" s="1" t="s">
        <v>364</v>
      </c>
      <c r="F248" s="1">
        <v>247</v>
      </c>
      <c r="G248" s="1">
        <v>429</v>
      </c>
      <c r="H248" s="1">
        <f t="shared" si="38"/>
        <v>156</v>
      </c>
      <c r="I248" s="1">
        <v>20</v>
      </c>
      <c r="J248" s="1">
        <v>12</v>
      </c>
      <c r="K248" s="1">
        <v>32</v>
      </c>
      <c r="L248" s="1">
        <v>24</v>
      </c>
      <c r="M248" s="1">
        <v>68</v>
      </c>
      <c r="O248">
        <f t="shared" si="39"/>
        <v>0.12820512820512819</v>
      </c>
      <c r="P248">
        <f t="shared" si="40"/>
        <v>7.6923076923076927E-2</v>
      </c>
      <c r="Q248">
        <f t="shared" si="41"/>
        <v>0.20512820512820512</v>
      </c>
      <c r="R248">
        <f t="shared" si="42"/>
        <v>0.15384615384615385</v>
      </c>
      <c r="S248">
        <f t="shared" si="43"/>
        <v>0.4358974358974359</v>
      </c>
      <c r="U248">
        <f t="shared" si="44"/>
        <v>0.26334919662763412</v>
      </c>
      <c r="V248">
        <f t="shared" si="45"/>
        <v>0.19730379672781054</v>
      </c>
      <c r="W248">
        <f t="shared" si="46"/>
        <v>0.32494771373329445</v>
      </c>
      <c r="X248">
        <f t="shared" si="47"/>
        <v>0.28796956567716792</v>
      </c>
      <c r="Y248">
        <f t="shared" si="48"/>
        <v>0.36194669577559779</v>
      </c>
      <c r="Z248" s="9">
        <f t="shared" si="49"/>
        <v>1.4355169685415046</v>
      </c>
      <c r="AA248" s="5">
        <v>33230</v>
      </c>
      <c r="AB248" s="5" t="s">
        <v>364</v>
      </c>
      <c r="AC248" s="5" t="s">
        <v>22</v>
      </c>
      <c r="AD248" s="5">
        <v>332300000</v>
      </c>
      <c r="AE248" s="5" t="s">
        <v>364</v>
      </c>
    </row>
    <row r="249" spans="1:31" x14ac:dyDescent="0.25">
      <c r="A249" s="1">
        <v>33233</v>
      </c>
      <c r="B249" s="1" t="s">
        <v>365</v>
      </c>
      <c r="C249" s="1" t="s">
        <v>22</v>
      </c>
      <c r="D249" s="1">
        <v>332330000</v>
      </c>
      <c r="E249" s="1" t="s">
        <v>365</v>
      </c>
      <c r="F249" s="1">
        <v>248</v>
      </c>
      <c r="G249" s="1">
        <v>1703</v>
      </c>
      <c r="H249" s="1">
        <f t="shared" si="38"/>
        <v>636</v>
      </c>
      <c r="I249" s="1">
        <v>68</v>
      </c>
      <c r="J249" s="1">
        <v>16</v>
      </c>
      <c r="K249" s="1">
        <v>108</v>
      </c>
      <c r="L249" s="1">
        <v>172</v>
      </c>
      <c r="M249" s="1">
        <v>272</v>
      </c>
      <c r="O249">
        <f t="shared" si="39"/>
        <v>0.1069182389937107</v>
      </c>
      <c r="P249">
        <f t="shared" si="40"/>
        <v>2.5157232704402517E-2</v>
      </c>
      <c r="Q249">
        <f t="shared" si="41"/>
        <v>0.16981132075471697</v>
      </c>
      <c r="R249">
        <f t="shared" si="42"/>
        <v>0.27044025157232704</v>
      </c>
      <c r="S249">
        <f t="shared" si="43"/>
        <v>0.42767295597484278</v>
      </c>
      <c r="U249">
        <f t="shared" si="44"/>
        <v>0.23903612948923436</v>
      </c>
      <c r="V249">
        <f t="shared" si="45"/>
        <v>9.2644272732084046E-2</v>
      </c>
      <c r="W249">
        <f t="shared" si="46"/>
        <v>0.30108690614987021</v>
      </c>
      <c r="X249">
        <f t="shared" si="47"/>
        <v>0.35365582214243252</v>
      </c>
      <c r="Y249">
        <f t="shared" si="48"/>
        <v>0.36326391068553771</v>
      </c>
      <c r="Z249" s="9">
        <f t="shared" si="49"/>
        <v>1.3496870411991588</v>
      </c>
      <c r="AA249" s="5">
        <v>33233</v>
      </c>
      <c r="AB249" s="5" t="s">
        <v>365</v>
      </c>
      <c r="AC249" s="5" t="s">
        <v>22</v>
      </c>
      <c r="AD249" s="5">
        <v>332330000</v>
      </c>
      <c r="AE249" s="5" t="s">
        <v>365</v>
      </c>
    </row>
    <row r="250" spans="1:31" x14ac:dyDescent="0.25">
      <c r="A250" s="1">
        <v>33234</v>
      </c>
      <c r="B250" s="1" t="s">
        <v>366</v>
      </c>
      <c r="C250" s="1" t="s">
        <v>22</v>
      </c>
      <c r="D250" s="1">
        <v>332340000</v>
      </c>
      <c r="E250" s="1" t="s">
        <v>366</v>
      </c>
      <c r="F250" s="1">
        <v>249</v>
      </c>
      <c r="G250" s="1">
        <v>3195</v>
      </c>
      <c r="H250" s="1">
        <f t="shared" si="38"/>
        <v>1372</v>
      </c>
      <c r="I250" s="1">
        <v>164</v>
      </c>
      <c r="J250" s="1">
        <v>252</v>
      </c>
      <c r="K250" s="1">
        <v>324</v>
      </c>
      <c r="L250" s="1">
        <v>376</v>
      </c>
      <c r="M250" s="1">
        <v>256</v>
      </c>
      <c r="O250">
        <f t="shared" si="39"/>
        <v>0.119533527696793</v>
      </c>
      <c r="P250">
        <f t="shared" si="40"/>
        <v>0.18367346938775511</v>
      </c>
      <c r="Q250">
        <f t="shared" si="41"/>
        <v>0.23615160349854228</v>
      </c>
      <c r="R250">
        <f t="shared" si="42"/>
        <v>0.27405247813411077</v>
      </c>
      <c r="S250">
        <f t="shared" si="43"/>
        <v>0.18658892128279883</v>
      </c>
      <c r="U250">
        <f t="shared" si="44"/>
        <v>0.25390814460328542</v>
      </c>
      <c r="V250">
        <f t="shared" si="45"/>
        <v>0.3112522752442789</v>
      </c>
      <c r="W250">
        <f t="shared" si="46"/>
        <v>0.34083319152178893</v>
      </c>
      <c r="X250">
        <f t="shared" si="47"/>
        <v>0.35474330174990665</v>
      </c>
      <c r="Y250">
        <f t="shared" si="48"/>
        <v>0.31325431861108205</v>
      </c>
      <c r="Z250" s="9">
        <f t="shared" si="49"/>
        <v>1.5739912317303419</v>
      </c>
      <c r="AA250" s="5">
        <v>33234</v>
      </c>
      <c r="AB250" s="5" t="s">
        <v>366</v>
      </c>
      <c r="AC250" s="5" t="s">
        <v>22</v>
      </c>
      <c r="AD250" s="5">
        <v>332340000</v>
      </c>
      <c r="AE250" s="5" t="s">
        <v>366</v>
      </c>
    </row>
    <row r="251" spans="1:31" x14ac:dyDescent="0.25">
      <c r="A251" s="1">
        <v>33238</v>
      </c>
      <c r="B251" s="1" t="s">
        <v>367</v>
      </c>
      <c r="C251" s="1" t="s">
        <v>13</v>
      </c>
      <c r="D251" s="1">
        <v>332380101</v>
      </c>
      <c r="E251" s="1" t="s">
        <v>37</v>
      </c>
      <c r="F251" s="1">
        <v>250</v>
      </c>
      <c r="G251" s="1">
        <v>2038</v>
      </c>
      <c r="H251" s="1">
        <f t="shared" si="38"/>
        <v>1024</v>
      </c>
      <c r="I251" s="1">
        <v>72</v>
      </c>
      <c r="J251" s="1">
        <v>188</v>
      </c>
      <c r="K251" s="1">
        <v>352</v>
      </c>
      <c r="L251" s="1">
        <v>288</v>
      </c>
      <c r="M251" s="1">
        <v>124</v>
      </c>
      <c r="O251">
        <f t="shared" si="39"/>
        <v>7.03125E-2</v>
      </c>
      <c r="P251">
        <f t="shared" si="40"/>
        <v>0.18359375</v>
      </c>
      <c r="Q251">
        <f t="shared" si="41"/>
        <v>0.34375</v>
      </c>
      <c r="R251">
        <f t="shared" si="42"/>
        <v>0.28125</v>
      </c>
      <c r="S251">
        <f t="shared" si="43"/>
        <v>0.12109375</v>
      </c>
      <c r="U251">
        <f t="shared" si="44"/>
        <v>0.18666602483789516</v>
      </c>
      <c r="V251">
        <f t="shared" si="45"/>
        <v>0.31119688519596361</v>
      </c>
      <c r="W251">
        <f t="shared" si="46"/>
        <v>0.36707021656296618</v>
      </c>
      <c r="X251">
        <f t="shared" si="47"/>
        <v>0.35676881028661139</v>
      </c>
      <c r="Y251">
        <f t="shared" si="48"/>
        <v>0.25565194312432382</v>
      </c>
      <c r="Z251" s="9">
        <f t="shared" si="49"/>
        <v>1.4773538800077601</v>
      </c>
      <c r="AA251" s="5">
        <v>33238</v>
      </c>
      <c r="AB251" s="5" t="s">
        <v>367</v>
      </c>
      <c r="AC251" s="5" t="s">
        <v>13</v>
      </c>
      <c r="AD251" s="5">
        <v>332380101</v>
      </c>
      <c r="AE251" s="5" t="s">
        <v>37</v>
      </c>
    </row>
    <row r="252" spans="1:31" x14ac:dyDescent="0.25">
      <c r="A252" s="1">
        <v>33238</v>
      </c>
      <c r="B252" s="1" t="s">
        <v>367</v>
      </c>
      <c r="C252" s="1" t="s">
        <v>15</v>
      </c>
      <c r="D252" s="1">
        <v>332380102</v>
      </c>
      <c r="E252" s="1" t="s">
        <v>368</v>
      </c>
      <c r="F252" s="1">
        <v>251</v>
      </c>
      <c r="G252" s="1">
        <v>2123</v>
      </c>
      <c r="H252" s="1">
        <f t="shared" si="38"/>
        <v>888</v>
      </c>
      <c r="I252" s="1">
        <v>48</v>
      </c>
      <c r="J252" s="1">
        <v>104</v>
      </c>
      <c r="K252" s="1">
        <v>260</v>
      </c>
      <c r="L252" s="1">
        <v>296</v>
      </c>
      <c r="M252" s="1">
        <v>180</v>
      </c>
      <c r="O252">
        <f t="shared" si="39"/>
        <v>5.4054054054054057E-2</v>
      </c>
      <c r="P252">
        <f t="shared" si="40"/>
        <v>0.11711711711711711</v>
      </c>
      <c r="Q252">
        <f t="shared" si="41"/>
        <v>0.2927927927927928</v>
      </c>
      <c r="R252">
        <f t="shared" si="42"/>
        <v>0.33333333333333331</v>
      </c>
      <c r="S252">
        <f t="shared" si="43"/>
        <v>0.20270270270270271</v>
      </c>
      <c r="U252">
        <f t="shared" si="44"/>
        <v>0.15771733686942049</v>
      </c>
      <c r="V252">
        <f t="shared" si="45"/>
        <v>0.25116712585639966</v>
      </c>
      <c r="W252">
        <f t="shared" si="46"/>
        <v>0.35963449224541327</v>
      </c>
      <c r="X252">
        <f t="shared" si="47"/>
        <v>0.36620409622270322</v>
      </c>
      <c r="Y252">
        <f t="shared" si="48"/>
        <v>0.32351653218282966</v>
      </c>
      <c r="Z252" s="9">
        <f t="shared" si="49"/>
        <v>1.4582395833767665</v>
      </c>
      <c r="AA252" s="5">
        <v>33238</v>
      </c>
      <c r="AB252" s="5" t="s">
        <v>367</v>
      </c>
      <c r="AC252" s="5" t="s">
        <v>15</v>
      </c>
      <c r="AD252" s="5">
        <v>332380102</v>
      </c>
      <c r="AE252" s="5" t="s">
        <v>368</v>
      </c>
    </row>
    <row r="253" spans="1:31" x14ac:dyDescent="0.25">
      <c r="A253" s="1">
        <v>33238</v>
      </c>
      <c r="B253" s="1" t="s">
        <v>367</v>
      </c>
      <c r="C253" s="1" t="s">
        <v>17</v>
      </c>
      <c r="D253" s="1">
        <v>332380103</v>
      </c>
      <c r="E253" s="1" t="s">
        <v>369</v>
      </c>
      <c r="F253" s="1">
        <v>252</v>
      </c>
      <c r="G253" s="1">
        <v>2085</v>
      </c>
      <c r="H253" s="1">
        <f t="shared" si="38"/>
        <v>936</v>
      </c>
      <c r="I253" s="1">
        <v>80</v>
      </c>
      <c r="J253" s="1">
        <v>136</v>
      </c>
      <c r="K253" s="1">
        <v>288</v>
      </c>
      <c r="L253" s="1">
        <v>244</v>
      </c>
      <c r="M253" s="1">
        <v>188</v>
      </c>
      <c r="O253">
        <f t="shared" si="39"/>
        <v>8.5470085470085472E-2</v>
      </c>
      <c r="P253">
        <f t="shared" si="40"/>
        <v>0.14529914529914531</v>
      </c>
      <c r="Q253">
        <f t="shared" si="41"/>
        <v>0.30769230769230771</v>
      </c>
      <c r="R253">
        <f t="shared" si="42"/>
        <v>0.2606837606837607</v>
      </c>
      <c r="S253">
        <f t="shared" si="43"/>
        <v>0.20085470085470086</v>
      </c>
      <c r="U253">
        <f t="shared" si="44"/>
        <v>0.21022126853023165</v>
      </c>
      <c r="V253">
        <f t="shared" si="45"/>
        <v>0.28027632515048018</v>
      </c>
      <c r="W253">
        <f t="shared" si="46"/>
        <v>0.36266307579742962</v>
      </c>
      <c r="X253">
        <f t="shared" si="47"/>
        <v>0.35047556547969144</v>
      </c>
      <c r="Y253">
        <f t="shared" si="48"/>
        <v>0.32240664590358642</v>
      </c>
      <c r="Z253" s="9">
        <f t="shared" si="49"/>
        <v>1.5260428808614193</v>
      </c>
      <c r="AA253" s="5">
        <v>33238</v>
      </c>
      <c r="AB253" s="5" t="s">
        <v>367</v>
      </c>
      <c r="AC253" s="5" t="s">
        <v>17</v>
      </c>
      <c r="AD253" s="5">
        <v>332380103</v>
      </c>
      <c r="AE253" s="5" t="s">
        <v>369</v>
      </c>
    </row>
    <row r="254" spans="1:31" x14ac:dyDescent="0.25">
      <c r="A254" s="1">
        <v>33238</v>
      </c>
      <c r="B254" s="1" t="s">
        <v>367</v>
      </c>
      <c r="C254" s="1" t="s">
        <v>19</v>
      </c>
      <c r="D254" s="1">
        <v>332380104</v>
      </c>
      <c r="E254" s="1" t="s">
        <v>28</v>
      </c>
      <c r="F254" s="1">
        <v>253</v>
      </c>
      <c r="G254" s="1">
        <v>2021</v>
      </c>
      <c r="H254" s="1">
        <f t="shared" si="38"/>
        <v>1044</v>
      </c>
      <c r="I254" s="1">
        <v>44</v>
      </c>
      <c r="J254" s="1">
        <v>148</v>
      </c>
      <c r="K254" s="1">
        <v>352</v>
      </c>
      <c r="L254" s="1">
        <v>292</v>
      </c>
      <c r="M254" s="1">
        <v>208</v>
      </c>
      <c r="O254">
        <f t="shared" si="39"/>
        <v>4.2145593869731802E-2</v>
      </c>
      <c r="P254">
        <f t="shared" si="40"/>
        <v>0.1417624521072797</v>
      </c>
      <c r="Q254">
        <f t="shared" si="41"/>
        <v>0.33716475095785442</v>
      </c>
      <c r="R254">
        <f t="shared" si="42"/>
        <v>0.27969348659003829</v>
      </c>
      <c r="S254">
        <f t="shared" si="43"/>
        <v>0.19923371647509577</v>
      </c>
      <c r="U254">
        <f t="shared" si="44"/>
        <v>0.13345929685734695</v>
      </c>
      <c r="V254">
        <f t="shared" si="45"/>
        <v>0.2769474800885186</v>
      </c>
      <c r="W254">
        <f t="shared" si="46"/>
        <v>0.36655998532687678</v>
      </c>
      <c r="X254">
        <f t="shared" si="47"/>
        <v>0.35634655375756352</v>
      </c>
      <c r="Y254">
        <f t="shared" si="48"/>
        <v>0.32141911040055871</v>
      </c>
      <c r="Z254" s="9">
        <f t="shared" si="49"/>
        <v>1.4547324264308643</v>
      </c>
      <c r="AA254" s="5">
        <v>33238</v>
      </c>
      <c r="AB254" s="5" t="s">
        <v>367</v>
      </c>
      <c r="AC254" s="5" t="s">
        <v>19</v>
      </c>
      <c r="AD254" s="5">
        <v>332380104</v>
      </c>
      <c r="AE254" s="5" t="s">
        <v>28</v>
      </c>
    </row>
    <row r="255" spans="1:31" x14ac:dyDescent="0.25">
      <c r="A255" s="1">
        <v>33241</v>
      </c>
      <c r="B255" s="1" t="s">
        <v>370</v>
      </c>
      <c r="C255" s="1" t="s">
        <v>22</v>
      </c>
      <c r="D255" s="1">
        <v>332410000</v>
      </c>
      <c r="E255" s="1" t="s">
        <v>370</v>
      </c>
      <c r="F255" s="1">
        <v>254</v>
      </c>
      <c r="G255" s="1">
        <v>585</v>
      </c>
      <c r="H255" s="1">
        <f t="shared" si="38"/>
        <v>240</v>
      </c>
      <c r="I255" s="1">
        <v>16</v>
      </c>
      <c r="J255" s="1">
        <v>24</v>
      </c>
      <c r="K255" s="1">
        <v>52</v>
      </c>
      <c r="L255" s="1">
        <v>84</v>
      </c>
      <c r="M255" s="1">
        <v>64</v>
      </c>
      <c r="O255">
        <f t="shared" si="39"/>
        <v>6.6666666666666666E-2</v>
      </c>
      <c r="P255">
        <f t="shared" si="40"/>
        <v>0.1</v>
      </c>
      <c r="Q255">
        <f t="shared" si="41"/>
        <v>0.21666666666666667</v>
      </c>
      <c r="R255">
        <f t="shared" si="42"/>
        <v>0.35</v>
      </c>
      <c r="S255">
        <f t="shared" si="43"/>
        <v>0.26666666666666666</v>
      </c>
      <c r="U255">
        <f t="shared" si="44"/>
        <v>0.18053668007348067</v>
      </c>
      <c r="V255">
        <f t="shared" si="45"/>
        <v>0.23025850929940461</v>
      </c>
      <c r="W255">
        <f t="shared" si="46"/>
        <v>0.33136896103145552</v>
      </c>
      <c r="X255">
        <f t="shared" si="47"/>
        <v>0.36743774357453712</v>
      </c>
      <c r="Y255">
        <f t="shared" si="48"/>
        <v>0.35246822399528521</v>
      </c>
      <c r="Z255" s="9">
        <f t="shared" si="49"/>
        <v>1.4620701179741631</v>
      </c>
      <c r="AA255" s="5">
        <v>33241</v>
      </c>
      <c r="AB255" s="5" t="s">
        <v>370</v>
      </c>
      <c r="AC255" s="5" t="s">
        <v>22</v>
      </c>
      <c r="AD255" s="5">
        <v>332410000</v>
      </c>
      <c r="AE255" s="5" t="s">
        <v>370</v>
      </c>
    </row>
    <row r="256" spans="1:31" x14ac:dyDescent="0.25">
      <c r="A256" s="1">
        <v>33245</v>
      </c>
      <c r="B256" s="1" t="s">
        <v>371</v>
      </c>
      <c r="C256" s="1" t="s">
        <v>22</v>
      </c>
      <c r="D256" s="1">
        <v>332450000</v>
      </c>
      <c r="E256" s="1" t="s">
        <v>371</v>
      </c>
      <c r="F256" s="1">
        <v>255</v>
      </c>
      <c r="G256" s="1">
        <v>676</v>
      </c>
      <c r="H256" s="1">
        <f t="shared" si="38"/>
        <v>304</v>
      </c>
      <c r="I256" s="1">
        <v>24</v>
      </c>
      <c r="J256" s="1">
        <v>76</v>
      </c>
      <c r="K256" s="1">
        <v>68</v>
      </c>
      <c r="L256" s="1">
        <v>92</v>
      </c>
      <c r="M256" s="1">
        <v>44</v>
      </c>
      <c r="O256">
        <f t="shared" si="39"/>
        <v>7.8947368421052627E-2</v>
      </c>
      <c r="P256">
        <f t="shared" si="40"/>
        <v>0.25</v>
      </c>
      <c r="Q256">
        <f t="shared" si="41"/>
        <v>0.22368421052631579</v>
      </c>
      <c r="R256">
        <f t="shared" si="42"/>
        <v>0.30263157894736842</v>
      </c>
      <c r="S256">
        <f t="shared" si="43"/>
        <v>0.14473684210526316</v>
      </c>
      <c r="U256">
        <f t="shared" si="44"/>
        <v>0.2004453056098639</v>
      </c>
      <c r="V256">
        <f t="shared" si="45"/>
        <v>0.34657359027997264</v>
      </c>
      <c r="W256">
        <f t="shared" si="46"/>
        <v>0.33497157810410472</v>
      </c>
      <c r="X256">
        <f t="shared" si="47"/>
        <v>0.36171710342388386</v>
      </c>
      <c r="Y256">
        <f t="shared" si="48"/>
        <v>0.27975287818904693</v>
      </c>
      <c r="Z256" s="9">
        <f t="shared" si="49"/>
        <v>1.5234604556068723</v>
      </c>
      <c r="AA256" s="5">
        <v>33245</v>
      </c>
      <c r="AB256" s="5" t="s">
        <v>371</v>
      </c>
      <c r="AC256" s="5" t="s">
        <v>22</v>
      </c>
      <c r="AD256" s="5">
        <v>332450000</v>
      </c>
      <c r="AE256" s="5" t="s">
        <v>371</v>
      </c>
    </row>
    <row r="257" spans="1:31" x14ac:dyDescent="0.25">
      <c r="A257" s="1">
        <v>33248</v>
      </c>
      <c r="B257" s="1" t="s">
        <v>372</v>
      </c>
      <c r="C257" s="1" t="s">
        <v>22</v>
      </c>
      <c r="D257" s="1">
        <v>332480000</v>
      </c>
      <c r="E257" s="1" t="s">
        <v>372</v>
      </c>
      <c r="F257" s="1">
        <v>256</v>
      </c>
      <c r="G257" s="1">
        <v>1858</v>
      </c>
      <c r="H257" s="1">
        <f t="shared" si="38"/>
        <v>836</v>
      </c>
      <c r="I257" s="1">
        <v>56</v>
      </c>
      <c r="J257" s="1">
        <v>48</v>
      </c>
      <c r="K257" s="1">
        <v>176</v>
      </c>
      <c r="L257" s="1">
        <v>192</v>
      </c>
      <c r="M257" s="1">
        <v>364</v>
      </c>
      <c r="O257">
        <f t="shared" si="39"/>
        <v>6.6985645933014357E-2</v>
      </c>
      <c r="P257">
        <f t="shared" si="40"/>
        <v>5.7416267942583733E-2</v>
      </c>
      <c r="Q257">
        <f t="shared" si="41"/>
        <v>0.21052631578947367</v>
      </c>
      <c r="R257">
        <f t="shared" si="42"/>
        <v>0.22966507177033493</v>
      </c>
      <c r="S257">
        <f t="shared" si="43"/>
        <v>0.4354066985645933</v>
      </c>
      <c r="U257">
        <f t="shared" si="44"/>
        <v>0.18108075077939587</v>
      </c>
      <c r="V257">
        <f t="shared" si="45"/>
        <v>0.16406282883311832</v>
      </c>
      <c r="W257">
        <f t="shared" si="46"/>
        <v>0.32803044590453678</v>
      </c>
      <c r="X257">
        <f t="shared" si="47"/>
        <v>0.33786792139106303</v>
      </c>
      <c r="Y257">
        <f t="shared" si="48"/>
        <v>0.36202967385533225</v>
      </c>
      <c r="Z257" s="9">
        <f t="shared" si="49"/>
        <v>1.3730716207634464</v>
      </c>
      <c r="AA257" s="5">
        <v>33248</v>
      </c>
      <c r="AB257" s="5" t="s">
        <v>372</v>
      </c>
      <c r="AC257" s="5" t="s">
        <v>22</v>
      </c>
      <c r="AD257" s="5">
        <v>332480000</v>
      </c>
      <c r="AE257" s="5" t="s">
        <v>372</v>
      </c>
    </row>
    <row r="258" spans="1:31" x14ac:dyDescent="0.25">
      <c r="A258" s="1">
        <v>33249</v>
      </c>
      <c r="B258" s="1" t="s">
        <v>373</v>
      </c>
      <c r="C258" s="1" t="s">
        <v>13</v>
      </c>
      <c r="D258" s="1">
        <v>332490101</v>
      </c>
      <c r="E258" s="1" t="s">
        <v>374</v>
      </c>
      <c r="F258" s="1">
        <v>257</v>
      </c>
      <c r="G258" s="1">
        <v>1814</v>
      </c>
      <c r="H258" s="1">
        <f t="shared" si="38"/>
        <v>776</v>
      </c>
      <c r="I258" s="1">
        <v>36</v>
      </c>
      <c r="J258" s="1">
        <v>12</v>
      </c>
      <c r="K258" s="1">
        <v>76</v>
      </c>
      <c r="L258" s="1">
        <v>264</v>
      </c>
      <c r="M258" s="1">
        <v>388</v>
      </c>
      <c r="O258">
        <f t="shared" si="39"/>
        <v>4.6391752577319589E-2</v>
      </c>
      <c r="P258">
        <f t="shared" si="40"/>
        <v>1.5463917525773196E-2</v>
      </c>
      <c r="Q258">
        <f t="shared" si="41"/>
        <v>9.7938144329896906E-2</v>
      </c>
      <c r="R258">
        <f t="shared" si="42"/>
        <v>0.34020618556701032</v>
      </c>
      <c r="S258">
        <f t="shared" si="43"/>
        <v>0.5</v>
      </c>
      <c r="U258">
        <f t="shared" si="44"/>
        <v>0.14245207337909269</v>
      </c>
      <c r="V258">
        <f t="shared" si="45"/>
        <v>6.4472874284462134E-2</v>
      </c>
      <c r="W258">
        <f t="shared" si="46"/>
        <v>0.22755136297959211</v>
      </c>
      <c r="X258">
        <f t="shared" si="47"/>
        <v>0.3668114717754411</v>
      </c>
      <c r="Y258">
        <f t="shared" si="48"/>
        <v>0.34657359027997264</v>
      </c>
      <c r="Z258" s="9">
        <f t="shared" si="49"/>
        <v>1.1478613726985607</v>
      </c>
      <c r="AA258" s="5">
        <v>33249</v>
      </c>
      <c r="AB258" s="5" t="s">
        <v>373</v>
      </c>
      <c r="AC258" s="5" t="s">
        <v>13</v>
      </c>
      <c r="AD258" s="5">
        <v>332490101</v>
      </c>
      <c r="AE258" s="5" t="s">
        <v>374</v>
      </c>
    </row>
    <row r="259" spans="1:31" x14ac:dyDescent="0.25">
      <c r="A259" s="1">
        <v>33249</v>
      </c>
      <c r="B259" s="1" t="s">
        <v>373</v>
      </c>
      <c r="C259" s="1" t="s">
        <v>15</v>
      </c>
      <c r="D259" s="1">
        <v>332490102</v>
      </c>
      <c r="E259" s="1" t="s">
        <v>375</v>
      </c>
      <c r="F259" s="1">
        <v>258</v>
      </c>
      <c r="G259" s="1">
        <v>2315</v>
      </c>
      <c r="H259" s="1">
        <f t="shared" ref="H259:H322" si="50">SUM(I259:M259)</f>
        <v>936</v>
      </c>
      <c r="I259" s="1">
        <v>52</v>
      </c>
      <c r="J259" s="1">
        <v>20</v>
      </c>
      <c r="K259" s="1">
        <v>76</v>
      </c>
      <c r="L259" s="1">
        <v>364</v>
      </c>
      <c r="M259" s="1">
        <v>424</v>
      </c>
      <c r="O259">
        <f t="shared" ref="O259:O322" si="51">I259/$H259</f>
        <v>5.5555555555555552E-2</v>
      </c>
      <c r="P259">
        <f t="shared" ref="P259:P322" si="52">J259/$H259</f>
        <v>2.1367521367521368E-2</v>
      </c>
      <c r="Q259">
        <f t="shared" ref="Q259:Q322" si="53">K259/$H259</f>
        <v>8.11965811965812E-2</v>
      </c>
      <c r="R259">
        <f t="shared" ref="R259:R322" si="54">L259/$H259</f>
        <v>0.3888888888888889</v>
      </c>
      <c r="S259">
        <f t="shared" ref="S259:S322" si="55">M259/$H259</f>
        <v>0.45299145299145299</v>
      </c>
      <c r="U259">
        <f t="shared" ref="U259:U322" si="56">IF(O259=0,0,O259*LN(1/O259))</f>
        <v>0.16057620877200912</v>
      </c>
      <c r="V259">
        <f t="shared" ref="V259:V322" si="57">IF(P259=0,0,P259*LN(1/P259))</f>
        <v>8.2176991515461567E-2</v>
      </c>
      <c r="W259">
        <f t="shared" ref="W259:W322" si="58">IF(Q259=0,0,Q259*LN(1/Q259))</f>
        <v>0.20387504524629899</v>
      </c>
      <c r="X259">
        <f t="shared" ref="X259:X322" si="59">IF(R259=0,0,R259*LN(1/R259))</f>
        <v>0.36729062566033105</v>
      </c>
      <c r="Y259">
        <f t="shared" ref="Y259:Y322" si="60">IF(S259=0,0,S259*LN(1/S259))</f>
        <v>0.35871578740186855</v>
      </c>
      <c r="Z259" s="9">
        <f t="shared" ref="Z259:Z322" si="61">SUM(U259:Y259)</f>
        <v>1.1726346585959693</v>
      </c>
      <c r="AA259" s="5">
        <v>33249</v>
      </c>
      <c r="AB259" s="5" t="s">
        <v>373</v>
      </c>
      <c r="AC259" s="5" t="s">
        <v>15</v>
      </c>
      <c r="AD259" s="5">
        <v>332490102</v>
      </c>
      <c r="AE259" s="5" t="s">
        <v>375</v>
      </c>
    </row>
    <row r="260" spans="1:31" x14ac:dyDescent="0.25">
      <c r="A260" s="1">
        <v>33249</v>
      </c>
      <c r="B260" s="1" t="s">
        <v>373</v>
      </c>
      <c r="C260" s="1" t="s">
        <v>17</v>
      </c>
      <c r="D260" s="1">
        <v>332490103</v>
      </c>
      <c r="E260" s="1" t="s">
        <v>376</v>
      </c>
      <c r="F260" s="1">
        <v>259</v>
      </c>
      <c r="G260" s="1">
        <v>2164</v>
      </c>
      <c r="H260" s="1">
        <f t="shared" si="50"/>
        <v>984</v>
      </c>
      <c r="I260" s="1">
        <v>92</v>
      </c>
      <c r="J260" s="1">
        <v>84</v>
      </c>
      <c r="K260" s="1">
        <v>220</v>
      </c>
      <c r="L260" s="1">
        <v>396</v>
      </c>
      <c r="M260" s="1">
        <v>192</v>
      </c>
      <c r="O260">
        <f t="shared" si="51"/>
        <v>9.3495934959349589E-2</v>
      </c>
      <c r="P260">
        <f t="shared" si="52"/>
        <v>8.5365853658536592E-2</v>
      </c>
      <c r="Q260">
        <f t="shared" si="53"/>
        <v>0.22357723577235772</v>
      </c>
      <c r="R260">
        <f t="shared" si="54"/>
        <v>0.40243902439024393</v>
      </c>
      <c r="S260">
        <f t="shared" si="55"/>
        <v>0.1951219512195122</v>
      </c>
      <c r="U260">
        <f t="shared" si="56"/>
        <v>0.22157015593525975</v>
      </c>
      <c r="V260">
        <f t="shared" si="57"/>
        <v>0.21006906935929975</v>
      </c>
      <c r="W260">
        <f t="shared" si="58"/>
        <v>0.33491833044103275</v>
      </c>
      <c r="X260">
        <f t="shared" si="59"/>
        <v>0.36630470282105498</v>
      </c>
      <c r="Y260">
        <f t="shared" si="60"/>
        <v>0.31885473659014091</v>
      </c>
      <c r="Z260" s="9">
        <f t="shared" si="61"/>
        <v>1.4517169951467881</v>
      </c>
      <c r="AA260" s="5">
        <v>33249</v>
      </c>
      <c r="AB260" s="5" t="s">
        <v>373</v>
      </c>
      <c r="AC260" s="5" t="s">
        <v>17</v>
      </c>
      <c r="AD260" s="5">
        <v>332490103</v>
      </c>
      <c r="AE260" s="5" t="s">
        <v>376</v>
      </c>
    </row>
    <row r="261" spans="1:31" x14ac:dyDescent="0.25">
      <c r="A261" s="1">
        <v>33249</v>
      </c>
      <c r="B261" s="1" t="s">
        <v>373</v>
      </c>
      <c r="C261" s="1" t="s">
        <v>19</v>
      </c>
      <c r="D261" s="1">
        <v>332490104</v>
      </c>
      <c r="E261" s="1" t="s">
        <v>377</v>
      </c>
      <c r="F261" s="1">
        <v>260</v>
      </c>
      <c r="G261" s="1">
        <v>2696</v>
      </c>
      <c r="H261" s="1">
        <f t="shared" si="50"/>
        <v>1112</v>
      </c>
      <c r="I261" s="1">
        <v>28</v>
      </c>
      <c r="J261" s="1">
        <v>24</v>
      </c>
      <c r="K261" s="1">
        <v>156</v>
      </c>
      <c r="L261" s="1">
        <v>440</v>
      </c>
      <c r="M261" s="1">
        <v>464</v>
      </c>
      <c r="O261">
        <f t="shared" si="51"/>
        <v>2.5179856115107913E-2</v>
      </c>
      <c r="P261">
        <f t="shared" si="52"/>
        <v>2.1582733812949641E-2</v>
      </c>
      <c r="Q261">
        <f t="shared" si="53"/>
        <v>0.14028776978417265</v>
      </c>
      <c r="R261">
        <f t="shared" si="54"/>
        <v>0.39568345323741005</v>
      </c>
      <c r="S261">
        <f t="shared" si="55"/>
        <v>0.41726618705035973</v>
      </c>
      <c r="U261">
        <f t="shared" si="56"/>
        <v>9.2704952346932615E-2</v>
      </c>
      <c r="V261">
        <f t="shared" si="57"/>
        <v>8.2788380815739179E-2</v>
      </c>
      <c r="W261">
        <f t="shared" si="58"/>
        <v>0.27553352242762097</v>
      </c>
      <c r="X261">
        <f t="shared" si="59"/>
        <v>0.36685425276548306</v>
      </c>
      <c r="Y261">
        <f t="shared" si="60"/>
        <v>0.36470355043084751</v>
      </c>
      <c r="Z261" s="9">
        <f t="shared" si="61"/>
        <v>1.1825846587866233</v>
      </c>
      <c r="AA261" s="5">
        <v>33249</v>
      </c>
      <c r="AB261" s="5" t="s">
        <v>373</v>
      </c>
      <c r="AC261" s="5" t="s">
        <v>19</v>
      </c>
      <c r="AD261" s="5">
        <v>332490104</v>
      </c>
      <c r="AE261" s="5" t="s">
        <v>377</v>
      </c>
    </row>
    <row r="262" spans="1:31" x14ac:dyDescent="0.25">
      <c r="A262" s="1">
        <v>33249</v>
      </c>
      <c r="B262" s="1" t="s">
        <v>373</v>
      </c>
      <c r="C262" s="1" t="s">
        <v>47</v>
      </c>
      <c r="D262" s="1">
        <v>332490105</v>
      </c>
      <c r="E262" s="1" t="s">
        <v>378</v>
      </c>
      <c r="F262" s="1">
        <v>261</v>
      </c>
      <c r="G262" s="1">
        <v>1902</v>
      </c>
      <c r="H262" s="1">
        <f t="shared" si="50"/>
        <v>948</v>
      </c>
      <c r="I262" s="1">
        <v>28</v>
      </c>
      <c r="J262" s="1">
        <v>40</v>
      </c>
      <c r="K262" s="1">
        <v>188</v>
      </c>
      <c r="L262" s="1">
        <v>404</v>
      </c>
      <c r="M262" s="1">
        <v>288</v>
      </c>
      <c r="O262">
        <f t="shared" si="51"/>
        <v>2.9535864978902954E-2</v>
      </c>
      <c r="P262">
        <f t="shared" si="52"/>
        <v>4.2194092827004218E-2</v>
      </c>
      <c r="Q262">
        <f t="shared" si="53"/>
        <v>0.19831223628691982</v>
      </c>
      <c r="R262">
        <f t="shared" si="54"/>
        <v>0.42616033755274263</v>
      </c>
      <c r="S262">
        <f t="shared" si="55"/>
        <v>0.30379746835443039</v>
      </c>
      <c r="U262">
        <f t="shared" si="56"/>
        <v>0.1040297466015136</v>
      </c>
      <c r="V262">
        <f t="shared" si="57"/>
        <v>0.1335643480228306</v>
      </c>
      <c r="W262">
        <f t="shared" si="58"/>
        <v>0.3208518538100355</v>
      </c>
      <c r="X262">
        <f t="shared" si="59"/>
        <v>0.36348903820118583</v>
      </c>
      <c r="Y262">
        <f t="shared" si="60"/>
        <v>0.36194248773237747</v>
      </c>
      <c r="Z262" s="9">
        <f t="shared" si="61"/>
        <v>1.2838774743679431</v>
      </c>
      <c r="AA262" s="5">
        <v>33249</v>
      </c>
      <c r="AB262" s="5" t="s">
        <v>373</v>
      </c>
      <c r="AC262" s="5" t="s">
        <v>47</v>
      </c>
      <c r="AD262" s="5">
        <v>332490105</v>
      </c>
      <c r="AE262" s="5" t="s">
        <v>378</v>
      </c>
    </row>
    <row r="263" spans="1:31" x14ac:dyDescent="0.25">
      <c r="A263" s="1">
        <v>33249</v>
      </c>
      <c r="B263" s="1" t="s">
        <v>373</v>
      </c>
      <c r="C263" s="1" t="s">
        <v>49</v>
      </c>
      <c r="D263" s="1">
        <v>332490106</v>
      </c>
      <c r="E263" s="1" t="s">
        <v>379</v>
      </c>
      <c r="F263" s="1">
        <v>262</v>
      </c>
      <c r="G263" s="1">
        <v>2118</v>
      </c>
      <c r="H263" s="1">
        <f t="shared" si="50"/>
        <v>1076</v>
      </c>
      <c r="I263" s="1">
        <v>56</v>
      </c>
      <c r="J263" s="1">
        <v>112</v>
      </c>
      <c r="K263" s="1">
        <v>264</v>
      </c>
      <c r="L263" s="1">
        <v>364</v>
      </c>
      <c r="M263" s="1">
        <v>280</v>
      </c>
      <c r="O263">
        <f t="shared" si="51"/>
        <v>5.204460966542751E-2</v>
      </c>
      <c r="P263">
        <f t="shared" si="52"/>
        <v>0.10408921933085502</v>
      </c>
      <c r="Q263">
        <f t="shared" si="53"/>
        <v>0.24535315985130113</v>
      </c>
      <c r="R263">
        <f t="shared" si="54"/>
        <v>0.33828996282527879</v>
      </c>
      <c r="S263">
        <f t="shared" si="55"/>
        <v>0.26022304832713755</v>
      </c>
      <c r="U263">
        <f t="shared" si="56"/>
        <v>0.15382586133759157</v>
      </c>
      <c r="V263">
        <f t="shared" si="57"/>
        <v>0.23550257376931519</v>
      </c>
      <c r="W263">
        <f t="shared" si="58"/>
        <v>0.34473508579917211</v>
      </c>
      <c r="X263">
        <f t="shared" si="59"/>
        <v>0.36665620985402975</v>
      </c>
      <c r="Y263">
        <f t="shared" si="60"/>
        <v>0.35031646702109148</v>
      </c>
      <c r="Z263" s="9">
        <f t="shared" si="61"/>
        <v>1.4510361977812001</v>
      </c>
      <c r="AA263" s="5">
        <v>33249</v>
      </c>
      <c r="AB263" s="5" t="s">
        <v>373</v>
      </c>
      <c r="AC263" s="5" t="s">
        <v>49</v>
      </c>
      <c r="AD263" s="5">
        <v>332490106</v>
      </c>
      <c r="AE263" s="5" t="s">
        <v>379</v>
      </c>
    </row>
    <row r="264" spans="1:31" x14ac:dyDescent="0.25">
      <c r="A264" s="1">
        <v>33249</v>
      </c>
      <c r="B264" s="1" t="s">
        <v>373</v>
      </c>
      <c r="C264" s="1" t="s">
        <v>51</v>
      </c>
      <c r="D264" s="1">
        <v>332490107</v>
      </c>
      <c r="E264" s="1" t="s">
        <v>380</v>
      </c>
      <c r="F264" s="1">
        <v>263</v>
      </c>
      <c r="G264" s="1">
        <v>3861</v>
      </c>
      <c r="H264" s="1">
        <f t="shared" si="50"/>
        <v>1620</v>
      </c>
      <c r="I264" s="1">
        <v>92</v>
      </c>
      <c r="J264" s="1">
        <v>28</v>
      </c>
      <c r="K264" s="1">
        <v>152</v>
      </c>
      <c r="L264" s="1">
        <v>572</v>
      </c>
      <c r="M264" s="1">
        <v>776</v>
      </c>
      <c r="O264">
        <f t="shared" si="51"/>
        <v>5.6790123456790124E-2</v>
      </c>
      <c r="P264">
        <f t="shared" si="52"/>
        <v>1.7283950617283949E-2</v>
      </c>
      <c r="Q264">
        <f t="shared" si="53"/>
        <v>9.3827160493827166E-2</v>
      </c>
      <c r="R264">
        <f t="shared" si="54"/>
        <v>0.35308641975308641</v>
      </c>
      <c r="S264">
        <f t="shared" si="55"/>
        <v>0.47901234567901235</v>
      </c>
      <c r="U264">
        <f t="shared" si="56"/>
        <v>0.16289638414093818</v>
      </c>
      <c r="V264">
        <f t="shared" si="57"/>
        <v>7.0137872657675501E-2</v>
      </c>
      <c r="W264">
        <f t="shared" si="58"/>
        <v>0.22202329501344648</v>
      </c>
      <c r="X264">
        <f t="shared" si="59"/>
        <v>0.36757794683720579</v>
      </c>
      <c r="Y264">
        <f t="shared" si="60"/>
        <v>0.35256693372934061</v>
      </c>
      <c r="Z264" s="9">
        <f t="shared" si="61"/>
        <v>1.1752024323786066</v>
      </c>
      <c r="AA264" s="5">
        <v>33249</v>
      </c>
      <c r="AB264" s="5" t="s">
        <v>373</v>
      </c>
      <c r="AC264" s="5" t="s">
        <v>51</v>
      </c>
      <c r="AD264" s="5">
        <v>332490107</v>
      </c>
      <c r="AE264" s="5" t="s">
        <v>380</v>
      </c>
    </row>
    <row r="265" spans="1:31" x14ac:dyDescent="0.25">
      <c r="A265" s="1">
        <v>33249</v>
      </c>
      <c r="B265" s="1" t="s">
        <v>373</v>
      </c>
      <c r="C265" s="1" t="s">
        <v>53</v>
      </c>
      <c r="D265" s="1">
        <v>332490108</v>
      </c>
      <c r="E265" s="1" t="s">
        <v>381</v>
      </c>
      <c r="F265" s="1">
        <v>264</v>
      </c>
      <c r="G265" s="1">
        <v>1942</v>
      </c>
      <c r="H265" s="1">
        <f t="shared" si="50"/>
        <v>860</v>
      </c>
      <c r="I265" s="1">
        <v>52</v>
      </c>
      <c r="J265" s="1">
        <v>44</v>
      </c>
      <c r="K265" s="1">
        <v>212</v>
      </c>
      <c r="L265" s="1">
        <v>292</v>
      </c>
      <c r="M265" s="1">
        <v>260</v>
      </c>
      <c r="O265">
        <f t="shared" si="51"/>
        <v>6.0465116279069767E-2</v>
      </c>
      <c r="P265">
        <f t="shared" si="52"/>
        <v>5.1162790697674418E-2</v>
      </c>
      <c r="Q265">
        <f t="shared" si="53"/>
        <v>0.24651162790697675</v>
      </c>
      <c r="R265">
        <f t="shared" si="54"/>
        <v>0.33953488372093021</v>
      </c>
      <c r="S265">
        <f t="shared" si="55"/>
        <v>0.30232558139534882</v>
      </c>
      <c r="U265">
        <f t="shared" si="56"/>
        <v>0.169646291714696</v>
      </c>
      <c r="V265">
        <f t="shared" si="57"/>
        <v>0.15209381538894054</v>
      </c>
      <c r="W265">
        <f t="shared" si="58"/>
        <v>0.34520160033722636</v>
      </c>
      <c r="X265">
        <f t="shared" si="59"/>
        <v>0.36675831092784572</v>
      </c>
      <c r="Y265">
        <f t="shared" si="60"/>
        <v>0.36165720597712409</v>
      </c>
      <c r="Z265" s="9">
        <f t="shared" si="61"/>
        <v>1.3953572243458328</v>
      </c>
      <c r="AA265" s="5">
        <v>33249</v>
      </c>
      <c r="AB265" s="5" t="s">
        <v>373</v>
      </c>
      <c r="AC265" s="5" t="s">
        <v>53</v>
      </c>
      <c r="AD265" s="5">
        <v>332490108</v>
      </c>
      <c r="AE265" s="5" t="s">
        <v>381</v>
      </c>
    </row>
    <row r="266" spans="1:31" x14ac:dyDescent="0.25">
      <c r="A266" s="1">
        <v>33249</v>
      </c>
      <c r="B266" s="1" t="s">
        <v>373</v>
      </c>
      <c r="C266" s="1" t="s">
        <v>55</v>
      </c>
      <c r="D266" s="1">
        <v>332490109</v>
      </c>
      <c r="E266" s="1" t="s">
        <v>382</v>
      </c>
      <c r="F266" s="1">
        <v>265</v>
      </c>
      <c r="G266" s="1">
        <v>2232</v>
      </c>
      <c r="H266" s="1">
        <f t="shared" si="50"/>
        <v>1092</v>
      </c>
      <c r="I266" s="1">
        <v>28</v>
      </c>
      <c r="J266" s="1">
        <v>32</v>
      </c>
      <c r="K266" s="1">
        <v>132</v>
      </c>
      <c r="L266" s="1">
        <v>560</v>
      </c>
      <c r="M266" s="1">
        <v>340</v>
      </c>
      <c r="O266">
        <f t="shared" si="51"/>
        <v>2.564102564102564E-2</v>
      </c>
      <c r="P266">
        <f t="shared" si="52"/>
        <v>2.9304029304029304E-2</v>
      </c>
      <c r="Q266">
        <f t="shared" si="53"/>
        <v>0.12087912087912088</v>
      </c>
      <c r="R266">
        <f t="shared" si="54"/>
        <v>0.51282051282051277</v>
      </c>
      <c r="S266">
        <f t="shared" si="55"/>
        <v>0.31135531135531136</v>
      </c>
      <c r="U266">
        <f t="shared" si="56"/>
        <v>9.3937478105888358E-2</v>
      </c>
      <c r="V266">
        <f t="shared" si="57"/>
        <v>0.10344410999282415</v>
      </c>
      <c r="W266">
        <f t="shared" si="58"/>
        <v>0.25541325902091511</v>
      </c>
      <c r="X266">
        <f t="shared" si="59"/>
        <v>0.34247660132084895</v>
      </c>
      <c r="Y266">
        <f t="shared" si="60"/>
        <v>0.3632957721210428</v>
      </c>
      <c r="Z266" s="9">
        <f t="shared" si="61"/>
        <v>1.1585672205615194</v>
      </c>
      <c r="AA266" s="5">
        <v>33249</v>
      </c>
      <c r="AB266" s="5" t="s">
        <v>373</v>
      </c>
      <c r="AC266" s="5" t="s">
        <v>55</v>
      </c>
      <c r="AD266" s="5">
        <v>332490109</v>
      </c>
      <c r="AE266" s="5" t="s">
        <v>382</v>
      </c>
    </row>
    <row r="267" spans="1:31" x14ac:dyDescent="0.25">
      <c r="A267" s="1">
        <v>33249</v>
      </c>
      <c r="B267" s="1" t="s">
        <v>373</v>
      </c>
      <c r="C267" s="1" t="s">
        <v>57</v>
      </c>
      <c r="D267" s="1">
        <v>332490110</v>
      </c>
      <c r="E267" s="1" t="s">
        <v>383</v>
      </c>
      <c r="F267" s="1">
        <v>266</v>
      </c>
      <c r="G267" s="1">
        <v>296</v>
      </c>
      <c r="H267" s="1">
        <f t="shared" si="50"/>
        <v>140</v>
      </c>
      <c r="I267" s="1">
        <v>24</v>
      </c>
      <c r="J267" s="1">
        <v>16</v>
      </c>
      <c r="K267" s="1">
        <v>40</v>
      </c>
      <c r="L267" s="1">
        <v>36</v>
      </c>
      <c r="M267" s="1">
        <v>24</v>
      </c>
      <c r="O267">
        <f t="shared" si="51"/>
        <v>0.17142857142857143</v>
      </c>
      <c r="P267">
        <f t="shared" si="52"/>
        <v>0.11428571428571428</v>
      </c>
      <c r="Q267">
        <f t="shared" si="53"/>
        <v>0.2857142857142857</v>
      </c>
      <c r="R267">
        <f t="shared" si="54"/>
        <v>0.25714285714285712</v>
      </c>
      <c r="S267">
        <f t="shared" si="55"/>
        <v>0.17142857142857143</v>
      </c>
      <c r="U267">
        <f t="shared" si="56"/>
        <v>0.30232947295909002</v>
      </c>
      <c r="V267">
        <f t="shared" si="57"/>
        <v>0.24789185147080264</v>
      </c>
      <c r="W267">
        <f t="shared" si="58"/>
        <v>0.35793227671296229</v>
      </c>
      <c r="X267">
        <f t="shared" si="59"/>
        <v>0.34923175306796422</v>
      </c>
      <c r="Y267">
        <f t="shared" si="60"/>
        <v>0.30232947295909002</v>
      </c>
      <c r="Z267" s="9">
        <f t="shared" si="61"/>
        <v>1.5597148271699093</v>
      </c>
      <c r="AA267" s="5">
        <v>33249</v>
      </c>
      <c r="AB267" s="5" t="s">
        <v>373</v>
      </c>
      <c r="AC267" s="5" t="s">
        <v>57</v>
      </c>
      <c r="AD267" s="5">
        <v>332490110</v>
      </c>
      <c r="AE267" s="5" t="s">
        <v>383</v>
      </c>
    </row>
    <row r="268" spans="1:31" x14ac:dyDescent="0.25">
      <c r="A268" s="1">
        <v>33251</v>
      </c>
      <c r="B268" s="1" t="s">
        <v>384</v>
      </c>
      <c r="C268" s="1" t="s">
        <v>22</v>
      </c>
      <c r="D268" s="1">
        <v>332510000</v>
      </c>
      <c r="E268" s="1" t="s">
        <v>384</v>
      </c>
      <c r="F268" s="1">
        <v>267</v>
      </c>
      <c r="G268" s="1">
        <v>540</v>
      </c>
      <c r="H268" s="1">
        <f t="shared" si="50"/>
        <v>216</v>
      </c>
      <c r="I268" s="1">
        <v>20</v>
      </c>
      <c r="J268" s="1">
        <v>8</v>
      </c>
      <c r="K268" s="1">
        <v>28</v>
      </c>
      <c r="L268" s="1">
        <v>76</v>
      </c>
      <c r="M268" s="1">
        <v>84</v>
      </c>
      <c r="O268">
        <f t="shared" si="51"/>
        <v>9.2592592592592587E-2</v>
      </c>
      <c r="P268">
        <f t="shared" si="52"/>
        <v>3.7037037037037035E-2</v>
      </c>
      <c r="Q268">
        <f t="shared" si="53"/>
        <v>0.12962962962962962</v>
      </c>
      <c r="R268">
        <f t="shared" si="54"/>
        <v>0.35185185185185186</v>
      </c>
      <c r="S268">
        <f t="shared" si="55"/>
        <v>0.3888888888888889</v>
      </c>
      <c r="U268">
        <f t="shared" si="56"/>
        <v>0.22032834575279389</v>
      </c>
      <c r="V268">
        <f t="shared" si="57"/>
        <v>0.1220680320742344</v>
      </c>
      <c r="W268">
        <f t="shared" si="58"/>
        <v>0.2648429126400505</v>
      </c>
      <c r="X268">
        <f t="shared" si="59"/>
        <v>0.36752511630664525</v>
      </c>
      <c r="Y268">
        <f t="shared" si="60"/>
        <v>0.36729062566033105</v>
      </c>
      <c r="Z268" s="9">
        <f t="shared" si="61"/>
        <v>1.342055032434055</v>
      </c>
      <c r="AA268" s="5">
        <v>33251</v>
      </c>
      <c r="AB268" s="5" t="s">
        <v>384</v>
      </c>
      <c r="AC268" s="5" t="s">
        <v>22</v>
      </c>
      <c r="AD268" s="5">
        <v>332510000</v>
      </c>
      <c r="AE268" s="5" t="s">
        <v>384</v>
      </c>
    </row>
    <row r="269" spans="1:31" x14ac:dyDescent="0.25">
      <c r="A269" s="1">
        <v>33252</v>
      </c>
      <c r="B269" s="1" t="s">
        <v>385</v>
      </c>
      <c r="C269" s="1" t="s">
        <v>22</v>
      </c>
      <c r="D269" s="1">
        <v>332520000</v>
      </c>
      <c r="E269" s="1" t="s">
        <v>385</v>
      </c>
      <c r="F269" s="1">
        <v>268</v>
      </c>
      <c r="G269" s="1">
        <v>442</v>
      </c>
      <c r="H269" s="1">
        <f t="shared" si="50"/>
        <v>204</v>
      </c>
      <c r="I269" s="1">
        <v>32</v>
      </c>
      <c r="J269" s="1">
        <v>4</v>
      </c>
      <c r="K269" s="1">
        <v>44</v>
      </c>
      <c r="L269" s="1">
        <v>52</v>
      </c>
      <c r="M269" s="1">
        <v>72</v>
      </c>
      <c r="O269">
        <f t="shared" si="51"/>
        <v>0.15686274509803921</v>
      </c>
      <c r="P269">
        <f t="shared" si="52"/>
        <v>1.9607843137254902E-2</v>
      </c>
      <c r="Q269">
        <f t="shared" si="53"/>
        <v>0.21568627450980393</v>
      </c>
      <c r="R269">
        <f t="shared" si="54"/>
        <v>0.25490196078431371</v>
      </c>
      <c r="S269">
        <f t="shared" si="55"/>
        <v>0.35294117647058826</v>
      </c>
      <c r="U269">
        <f t="shared" si="56"/>
        <v>0.29057005349717485</v>
      </c>
      <c r="V269">
        <f t="shared" si="57"/>
        <v>7.7094620249496579E-2</v>
      </c>
      <c r="W269">
        <f t="shared" si="58"/>
        <v>0.33084772468991192</v>
      </c>
      <c r="X269">
        <f t="shared" si="59"/>
        <v>0.34841944271404429</v>
      </c>
      <c r="Y269">
        <f t="shared" si="60"/>
        <v>0.36757195582170388</v>
      </c>
      <c r="Z269" s="9">
        <f t="shared" si="61"/>
        <v>1.4145037969723315</v>
      </c>
      <c r="AA269" s="5">
        <v>33252</v>
      </c>
      <c r="AB269" s="5" t="s">
        <v>385</v>
      </c>
      <c r="AC269" s="5" t="s">
        <v>22</v>
      </c>
      <c r="AD269" s="5">
        <v>332520000</v>
      </c>
      <c r="AE269" s="5" t="s">
        <v>385</v>
      </c>
    </row>
    <row r="270" spans="1:31" x14ac:dyDescent="0.25">
      <c r="A270" s="1">
        <v>33256</v>
      </c>
      <c r="B270" s="1" t="s">
        <v>386</v>
      </c>
      <c r="C270" s="1" t="s">
        <v>22</v>
      </c>
      <c r="D270" s="1">
        <v>332560000</v>
      </c>
      <c r="E270" s="1" t="s">
        <v>386</v>
      </c>
      <c r="F270" s="1">
        <v>269</v>
      </c>
      <c r="G270" s="1">
        <v>3326</v>
      </c>
      <c r="H270" s="1">
        <f t="shared" si="50"/>
        <v>1688</v>
      </c>
      <c r="I270" s="1">
        <v>100</v>
      </c>
      <c r="J270" s="1">
        <v>104</v>
      </c>
      <c r="K270" s="1">
        <v>388</v>
      </c>
      <c r="L270" s="1">
        <v>612</v>
      </c>
      <c r="M270" s="1">
        <v>484</v>
      </c>
      <c r="O270">
        <f t="shared" si="51"/>
        <v>5.9241706161137442E-2</v>
      </c>
      <c r="P270">
        <f t="shared" si="52"/>
        <v>6.1611374407582936E-2</v>
      </c>
      <c r="Q270">
        <f t="shared" si="53"/>
        <v>0.22985781990521326</v>
      </c>
      <c r="R270">
        <f t="shared" si="54"/>
        <v>0.36255924170616116</v>
      </c>
      <c r="S270">
        <f t="shared" si="55"/>
        <v>0.28672985781990523</v>
      </c>
      <c r="U270">
        <f t="shared" si="56"/>
        <v>0.16742473277060493</v>
      </c>
      <c r="V270">
        <f t="shared" si="57"/>
        <v>0.17170528003880989</v>
      </c>
      <c r="W270">
        <f t="shared" si="58"/>
        <v>0.33795865058451424</v>
      </c>
      <c r="X270">
        <f t="shared" si="59"/>
        <v>0.36784078453665209</v>
      </c>
      <c r="Y270">
        <f t="shared" si="60"/>
        <v>0.3581871729411179</v>
      </c>
      <c r="Z270" s="9">
        <f t="shared" si="61"/>
        <v>1.403116620871699</v>
      </c>
      <c r="AA270" s="5">
        <v>33256</v>
      </c>
      <c r="AB270" s="5" t="s">
        <v>386</v>
      </c>
      <c r="AC270" s="5" t="s">
        <v>22</v>
      </c>
      <c r="AD270" s="5">
        <v>332560000</v>
      </c>
      <c r="AE270" s="5" t="s">
        <v>386</v>
      </c>
    </row>
    <row r="271" spans="1:31" x14ac:dyDescent="0.25">
      <c r="A271" s="1">
        <v>33260</v>
      </c>
      <c r="B271" s="1" t="s">
        <v>387</v>
      </c>
      <c r="C271" s="1" t="s">
        <v>22</v>
      </c>
      <c r="D271" s="1">
        <v>332600000</v>
      </c>
      <c r="E271" s="1" t="s">
        <v>387</v>
      </c>
      <c r="F271" s="1">
        <v>270</v>
      </c>
      <c r="G271" s="1">
        <v>559</v>
      </c>
      <c r="H271" s="1">
        <f t="shared" si="50"/>
        <v>236</v>
      </c>
      <c r="I271" s="1">
        <v>8</v>
      </c>
      <c r="J271" s="1">
        <v>20</v>
      </c>
      <c r="K271" s="1">
        <v>56</v>
      </c>
      <c r="L271" s="1">
        <v>68</v>
      </c>
      <c r="M271" s="1">
        <v>84</v>
      </c>
      <c r="O271">
        <f t="shared" si="51"/>
        <v>3.3898305084745763E-2</v>
      </c>
      <c r="P271">
        <f t="shared" si="52"/>
        <v>8.4745762711864403E-2</v>
      </c>
      <c r="Q271">
        <f t="shared" si="53"/>
        <v>0.23728813559322035</v>
      </c>
      <c r="R271">
        <f t="shared" si="54"/>
        <v>0.28813559322033899</v>
      </c>
      <c r="S271">
        <f t="shared" si="55"/>
        <v>0.3559322033898305</v>
      </c>
      <c r="U271">
        <f t="shared" si="56"/>
        <v>0.11472509367273812</v>
      </c>
      <c r="V271">
        <f t="shared" si="57"/>
        <v>0.20916097724335755</v>
      </c>
      <c r="W271">
        <f t="shared" si="58"/>
        <v>0.34133426440790599</v>
      </c>
      <c r="X271">
        <f t="shared" si="59"/>
        <v>0.35853406266850096</v>
      </c>
      <c r="Y271">
        <f t="shared" si="60"/>
        <v>0.36768330728522414</v>
      </c>
      <c r="Z271" s="9">
        <f t="shared" si="61"/>
        <v>1.3914377052777267</v>
      </c>
      <c r="AA271" s="5">
        <v>33260</v>
      </c>
      <c r="AB271" s="5" t="s">
        <v>387</v>
      </c>
      <c r="AC271" s="5" t="s">
        <v>22</v>
      </c>
      <c r="AD271" s="5">
        <v>332600000</v>
      </c>
      <c r="AE271" s="5" t="s">
        <v>387</v>
      </c>
    </row>
    <row r="272" spans="1:31" x14ac:dyDescent="0.25">
      <c r="A272" s="1">
        <v>33262</v>
      </c>
      <c r="B272" s="1" t="s">
        <v>388</v>
      </c>
      <c r="C272" s="1" t="s">
        <v>22</v>
      </c>
      <c r="D272" s="1">
        <v>332620000</v>
      </c>
      <c r="E272" s="1" t="s">
        <v>388</v>
      </c>
      <c r="F272" s="1">
        <v>271</v>
      </c>
      <c r="G272" s="1">
        <v>2884</v>
      </c>
      <c r="H272" s="1">
        <f t="shared" si="50"/>
        <v>1412</v>
      </c>
      <c r="I272" s="1">
        <v>80</v>
      </c>
      <c r="J272" s="1">
        <v>68</v>
      </c>
      <c r="K272" s="1">
        <v>252</v>
      </c>
      <c r="L272" s="1">
        <v>488</v>
      </c>
      <c r="M272" s="1">
        <v>524</v>
      </c>
      <c r="O272">
        <f t="shared" si="51"/>
        <v>5.6657223796033995E-2</v>
      </c>
      <c r="P272">
        <f t="shared" si="52"/>
        <v>4.8158640226628892E-2</v>
      </c>
      <c r="Q272">
        <f t="shared" si="53"/>
        <v>0.17847025495750707</v>
      </c>
      <c r="R272">
        <f t="shared" si="54"/>
        <v>0.34560906515580736</v>
      </c>
      <c r="S272">
        <f t="shared" si="55"/>
        <v>0.37110481586402266</v>
      </c>
      <c r="U272">
        <f t="shared" si="56"/>
        <v>0.16264791973820428</v>
      </c>
      <c r="V272">
        <f t="shared" si="57"/>
        <v>0.14607742243317384</v>
      </c>
      <c r="W272">
        <f t="shared" si="58"/>
        <v>0.30756373887855848</v>
      </c>
      <c r="X272">
        <f t="shared" si="59"/>
        <v>0.36719131866403654</v>
      </c>
      <c r="Y272">
        <f t="shared" si="60"/>
        <v>0.3678653431130624</v>
      </c>
      <c r="Z272" s="9">
        <f t="shared" si="61"/>
        <v>1.3513457428270357</v>
      </c>
      <c r="AA272" s="5">
        <v>33262</v>
      </c>
      <c r="AB272" s="5" t="s">
        <v>388</v>
      </c>
      <c r="AC272" s="5" t="s">
        <v>22</v>
      </c>
      <c r="AD272" s="5">
        <v>332620000</v>
      </c>
      <c r="AE272" s="5" t="s">
        <v>388</v>
      </c>
    </row>
    <row r="273" spans="1:31" x14ac:dyDescent="0.25">
      <c r="A273" s="1">
        <v>33263</v>
      </c>
      <c r="B273" s="1" t="s">
        <v>389</v>
      </c>
      <c r="C273" s="1" t="s">
        <v>22</v>
      </c>
      <c r="D273" s="1">
        <v>332630000</v>
      </c>
      <c r="E273" s="1" t="s">
        <v>389</v>
      </c>
      <c r="F273" s="1">
        <v>272</v>
      </c>
      <c r="G273" s="1">
        <v>156</v>
      </c>
      <c r="H273" s="1">
        <f t="shared" si="50"/>
        <v>80</v>
      </c>
      <c r="I273" s="1">
        <v>4</v>
      </c>
      <c r="J273" s="1">
        <v>8</v>
      </c>
      <c r="K273" s="1">
        <v>12</v>
      </c>
      <c r="L273" s="1">
        <v>32</v>
      </c>
      <c r="M273" s="1">
        <v>24</v>
      </c>
      <c r="O273">
        <f t="shared" si="51"/>
        <v>0.05</v>
      </c>
      <c r="P273">
        <f t="shared" si="52"/>
        <v>0.1</v>
      </c>
      <c r="Q273">
        <f t="shared" si="53"/>
        <v>0.15</v>
      </c>
      <c r="R273">
        <f t="shared" si="54"/>
        <v>0.4</v>
      </c>
      <c r="S273">
        <f t="shared" si="55"/>
        <v>0.3</v>
      </c>
      <c r="U273">
        <f t="shared" si="56"/>
        <v>0.14978661367769955</v>
      </c>
      <c r="V273">
        <f t="shared" si="57"/>
        <v>0.23025850929940461</v>
      </c>
      <c r="W273">
        <f t="shared" si="58"/>
        <v>0.28456799773288216</v>
      </c>
      <c r="X273">
        <f t="shared" si="59"/>
        <v>0.36651629274966208</v>
      </c>
      <c r="Y273">
        <f t="shared" si="60"/>
        <v>0.36119184129778081</v>
      </c>
      <c r="Z273" s="9">
        <f t="shared" si="61"/>
        <v>1.3923212547574293</v>
      </c>
      <c r="AA273" s="5">
        <v>33263</v>
      </c>
      <c r="AB273" s="5" t="s">
        <v>389</v>
      </c>
      <c r="AC273" s="5" t="s">
        <v>22</v>
      </c>
      <c r="AD273" s="5">
        <v>332630000</v>
      </c>
      <c r="AE273" s="5" t="s">
        <v>389</v>
      </c>
    </row>
    <row r="274" spans="1:31" x14ac:dyDescent="0.25">
      <c r="A274" s="1">
        <v>33266</v>
      </c>
      <c r="B274" s="1" t="s">
        <v>390</v>
      </c>
      <c r="C274" s="1" t="s">
        <v>22</v>
      </c>
      <c r="D274" s="1">
        <v>332660000</v>
      </c>
      <c r="E274" s="1" t="s">
        <v>390</v>
      </c>
      <c r="F274" s="1">
        <v>273</v>
      </c>
      <c r="G274" s="1">
        <v>596</v>
      </c>
      <c r="H274" s="1">
        <f t="shared" si="50"/>
        <v>252</v>
      </c>
      <c r="I274" s="1">
        <v>40</v>
      </c>
      <c r="J274" s="1">
        <v>12</v>
      </c>
      <c r="K274" s="1">
        <v>52</v>
      </c>
      <c r="L274" s="1">
        <v>88</v>
      </c>
      <c r="M274" s="1">
        <v>60</v>
      </c>
      <c r="O274">
        <f t="shared" si="51"/>
        <v>0.15873015873015872</v>
      </c>
      <c r="P274">
        <f t="shared" si="52"/>
        <v>4.7619047619047616E-2</v>
      </c>
      <c r="Q274">
        <f t="shared" si="53"/>
        <v>0.20634920634920634</v>
      </c>
      <c r="R274">
        <f t="shared" si="54"/>
        <v>0.34920634920634919</v>
      </c>
      <c r="S274">
        <f t="shared" si="55"/>
        <v>0.23809523809523808</v>
      </c>
      <c r="U274">
        <f t="shared" si="56"/>
        <v>0.2921507354599186</v>
      </c>
      <c r="V274">
        <f t="shared" si="57"/>
        <v>0.14497725893921062</v>
      </c>
      <c r="W274">
        <f t="shared" si="58"/>
        <v>0.32565729835063406</v>
      </c>
      <c r="X274">
        <f t="shared" si="59"/>
        <v>0.36739730169413926</v>
      </c>
      <c r="Y274">
        <f t="shared" si="60"/>
        <v>0.341686791735553</v>
      </c>
      <c r="Z274" s="9">
        <f t="shared" si="61"/>
        <v>1.4718693861794556</v>
      </c>
      <c r="AA274" s="5">
        <v>33266</v>
      </c>
      <c r="AB274" s="5" t="s">
        <v>390</v>
      </c>
      <c r="AC274" s="5" t="s">
        <v>22</v>
      </c>
      <c r="AD274" s="5">
        <v>332660000</v>
      </c>
      <c r="AE274" s="5" t="s">
        <v>390</v>
      </c>
    </row>
    <row r="275" spans="1:31" x14ac:dyDescent="0.25">
      <c r="A275" s="1">
        <v>33268</v>
      </c>
      <c r="B275" s="1" t="s">
        <v>391</v>
      </c>
      <c r="C275" s="1" t="s">
        <v>22</v>
      </c>
      <c r="D275" s="1">
        <v>332680000</v>
      </c>
      <c r="E275" s="1" t="s">
        <v>391</v>
      </c>
      <c r="F275" s="1">
        <v>274</v>
      </c>
      <c r="G275" s="1">
        <v>1344</v>
      </c>
      <c r="H275" s="1">
        <f t="shared" si="50"/>
        <v>588</v>
      </c>
      <c r="I275" s="1">
        <v>72</v>
      </c>
      <c r="J275" s="1">
        <v>40</v>
      </c>
      <c r="K275" s="1">
        <v>108</v>
      </c>
      <c r="L275" s="1">
        <v>152</v>
      </c>
      <c r="M275" s="1">
        <v>216</v>
      </c>
      <c r="O275">
        <f t="shared" si="51"/>
        <v>0.12244897959183673</v>
      </c>
      <c r="P275">
        <f t="shared" si="52"/>
        <v>6.8027210884353748E-2</v>
      </c>
      <c r="Q275">
        <f t="shared" si="53"/>
        <v>0.18367346938775511</v>
      </c>
      <c r="R275">
        <f t="shared" si="54"/>
        <v>0.25850340136054423</v>
      </c>
      <c r="S275">
        <f t="shared" si="55"/>
        <v>0.36734693877551022</v>
      </c>
      <c r="U275">
        <f t="shared" si="56"/>
        <v>0.25715030557745772</v>
      </c>
      <c r="V275">
        <f t="shared" si="57"/>
        <v>0.18284676828467283</v>
      </c>
      <c r="W275">
        <f t="shared" si="58"/>
        <v>0.3112522752442789</v>
      </c>
      <c r="X275">
        <f t="shared" si="59"/>
        <v>0.349715402911492</v>
      </c>
      <c r="Y275">
        <f t="shared" si="60"/>
        <v>0.36787905558898598</v>
      </c>
      <c r="Z275" s="9">
        <f t="shared" si="61"/>
        <v>1.4688438076068873</v>
      </c>
      <c r="AA275" s="5">
        <v>33268</v>
      </c>
      <c r="AB275" s="5" t="s">
        <v>391</v>
      </c>
      <c r="AC275" s="5" t="s">
        <v>22</v>
      </c>
      <c r="AD275" s="5">
        <v>332680000</v>
      </c>
      <c r="AE275" s="5" t="s">
        <v>391</v>
      </c>
    </row>
    <row r="276" spans="1:31" x14ac:dyDescent="0.25">
      <c r="A276" s="1">
        <v>33272</v>
      </c>
      <c r="B276" s="1" t="s">
        <v>392</v>
      </c>
      <c r="C276" s="1" t="s">
        <v>22</v>
      </c>
      <c r="D276" s="1">
        <v>332720000</v>
      </c>
      <c r="E276" s="1" t="s">
        <v>392</v>
      </c>
      <c r="F276" s="1">
        <v>275</v>
      </c>
      <c r="G276" s="1">
        <v>864</v>
      </c>
      <c r="H276" s="1">
        <f t="shared" si="50"/>
        <v>436</v>
      </c>
      <c r="I276" s="1">
        <v>32</v>
      </c>
      <c r="J276" s="1">
        <v>16</v>
      </c>
      <c r="K276" s="1">
        <v>100</v>
      </c>
      <c r="L276" s="1">
        <v>104</v>
      </c>
      <c r="M276" s="1">
        <v>184</v>
      </c>
      <c r="O276">
        <f t="shared" si="51"/>
        <v>7.3394495412844041E-2</v>
      </c>
      <c r="P276">
        <f t="shared" si="52"/>
        <v>3.669724770642202E-2</v>
      </c>
      <c r="Q276">
        <f t="shared" si="53"/>
        <v>0.22935779816513763</v>
      </c>
      <c r="R276">
        <f t="shared" si="54"/>
        <v>0.23853211009174313</v>
      </c>
      <c r="S276">
        <f t="shared" si="55"/>
        <v>0.42201834862385323</v>
      </c>
      <c r="U276">
        <f t="shared" si="56"/>
        <v>0.19169954793022442</v>
      </c>
      <c r="V276">
        <f t="shared" si="57"/>
        <v>0.12128636774712856</v>
      </c>
      <c r="W276">
        <f t="shared" si="58"/>
        <v>0.33772294893599608</v>
      </c>
      <c r="X276">
        <f t="shared" si="59"/>
        <v>0.34187646742568079</v>
      </c>
      <c r="Y276">
        <f t="shared" si="60"/>
        <v>0.36407796645910312</v>
      </c>
      <c r="Z276" s="9">
        <f t="shared" si="61"/>
        <v>1.3566632984981331</v>
      </c>
      <c r="AA276" s="5">
        <v>33272</v>
      </c>
      <c r="AB276" s="5" t="s">
        <v>392</v>
      </c>
      <c r="AC276" s="5" t="s">
        <v>22</v>
      </c>
      <c r="AD276" s="5">
        <v>332720000</v>
      </c>
      <c r="AE276" s="5" t="s">
        <v>392</v>
      </c>
    </row>
    <row r="277" spans="1:31" x14ac:dyDescent="0.25">
      <c r="A277" s="1">
        <v>33273</v>
      </c>
      <c r="B277" s="1" t="s">
        <v>393</v>
      </c>
      <c r="C277" s="1" t="s">
        <v>13</v>
      </c>
      <c r="D277" s="1">
        <v>332730101</v>
      </c>
      <c r="E277" s="1" t="s">
        <v>27</v>
      </c>
      <c r="F277" s="1">
        <v>276</v>
      </c>
      <c r="G277" s="1">
        <v>3577</v>
      </c>
      <c r="H277" s="1">
        <f t="shared" si="50"/>
        <v>1837</v>
      </c>
      <c r="I277">
        <v>88</v>
      </c>
      <c r="J277">
        <v>285</v>
      </c>
      <c r="K277">
        <v>580</v>
      </c>
      <c r="L277">
        <v>592</v>
      </c>
      <c r="M277">
        <v>292</v>
      </c>
      <c r="O277">
        <f t="shared" si="51"/>
        <v>4.790419161676647E-2</v>
      </c>
      <c r="P277">
        <f t="shared" si="52"/>
        <v>0.15514425694066414</v>
      </c>
      <c r="Q277">
        <f t="shared" si="53"/>
        <v>0.31573217201959719</v>
      </c>
      <c r="R277">
        <f t="shared" si="54"/>
        <v>0.32226456178551988</v>
      </c>
      <c r="S277">
        <f t="shared" si="55"/>
        <v>0.15895481763745237</v>
      </c>
      <c r="U277">
        <f t="shared" si="56"/>
        <v>0.14555939021494224</v>
      </c>
      <c r="V277">
        <f t="shared" si="57"/>
        <v>0.28909579363622501</v>
      </c>
      <c r="W277">
        <f t="shared" si="58"/>
        <v>0.36399530178078565</v>
      </c>
      <c r="X277">
        <f t="shared" si="59"/>
        <v>0.36492673412957161</v>
      </c>
      <c r="Y277">
        <f t="shared" si="60"/>
        <v>0.29233941351141995</v>
      </c>
      <c r="Z277" s="9">
        <f t="shared" si="61"/>
        <v>1.4559166332729445</v>
      </c>
      <c r="AA277" s="5">
        <v>33273</v>
      </c>
      <c r="AB277" s="5" t="s">
        <v>393</v>
      </c>
      <c r="AC277" s="5" t="s">
        <v>13</v>
      </c>
      <c r="AD277" s="5">
        <v>332730101</v>
      </c>
      <c r="AE277" s="5" t="s">
        <v>27</v>
      </c>
    </row>
    <row r="278" spans="1:31" x14ac:dyDescent="0.25">
      <c r="A278" s="1">
        <v>33273</v>
      </c>
      <c r="B278" s="1" t="s">
        <v>393</v>
      </c>
      <c r="C278" s="1" t="s">
        <v>15</v>
      </c>
      <c r="D278" s="1">
        <v>332730102</v>
      </c>
      <c r="E278" s="1" t="s">
        <v>28</v>
      </c>
      <c r="F278" s="1">
        <v>277</v>
      </c>
      <c r="G278" s="1">
        <v>2004</v>
      </c>
      <c r="H278" s="1">
        <f t="shared" si="50"/>
        <v>920</v>
      </c>
      <c r="I278">
        <v>72</v>
      </c>
      <c r="J278">
        <v>144</v>
      </c>
      <c r="K278">
        <v>280</v>
      </c>
      <c r="L278">
        <v>284</v>
      </c>
      <c r="M278">
        <v>140</v>
      </c>
      <c r="O278">
        <f t="shared" si="51"/>
        <v>7.8260869565217397E-2</v>
      </c>
      <c r="P278">
        <f t="shared" si="52"/>
        <v>0.15652173913043479</v>
      </c>
      <c r="Q278">
        <f t="shared" si="53"/>
        <v>0.30434782608695654</v>
      </c>
      <c r="R278">
        <f t="shared" si="54"/>
        <v>0.30869565217391304</v>
      </c>
      <c r="S278">
        <f t="shared" si="55"/>
        <v>0.15217391304347827</v>
      </c>
      <c r="U278">
        <f t="shared" si="56"/>
        <v>0.19938580834124589</v>
      </c>
      <c r="V278">
        <f t="shared" si="57"/>
        <v>0.29027901450789162</v>
      </c>
      <c r="W278">
        <f t="shared" si="58"/>
        <v>0.36204732470073286</v>
      </c>
      <c r="X278">
        <f t="shared" si="59"/>
        <v>0.36284069418962378</v>
      </c>
      <c r="Y278">
        <f t="shared" si="60"/>
        <v>0.28650258113122767</v>
      </c>
      <c r="Z278" s="9">
        <f t="shared" si="61"/>
        <v>1.5010554228707218</v>
      </c>
      <c r="AA278" s="5">
        <v>33273</v>
      </c>
      <c r="AB278" s="5" t="s">
        <v>393</v>
      </c>
      <c r="AC278" s="5" t="s">
        <v>15</v>
      </c>
      <c r="AD278" s="5">
        <v>332730102</v>
      </c>
      <c r="AE278" s="5" t="s">
        <v>28</v>
      </c>
    </row>
    <row r="279" spans="1:31" x14ac:dyDescent="0.25">
      <c r="A279" s="1">
        <v>33274</v>
      </c>
      <c r="B279" s="1" t="s">
        <v>394</v>
      </c>
      <c r="C279" s="1" t="s">
        <v>22</v>
      </c>
      <c r="D279" s="1">
        <v>332740000</v>
      </c>
      <c r="E279" s="1" t="s">
        <v>394</v>
      </c>
      <c r="F279" s="1">
        <v>278</v>
      </c>
      <c r="G279" s="1">
        <v>2017</v>
      </c>
      <c r="H279" s="1">
        <f t="shared" si="50"/>
        <v>980</v>
      </c>
      <c r="I279" s="1">
        <v>60</v>
      </c>
      <c r="J279" s="1">
        <v>128</v>
      </c>
      <c r="K279" s="1">
        <v>196</v>
      </c>
      <c r="L279" s="1">
        <v>344</v>
      </c>
      <c r="M279" s="1">
        <v>252</v>
      </c>
      <c r="O279">
        <f t="shared" si="51"/>
        <v>6.1224489795918366E-2</v>
      </c>
      <c r="P279">
        <f t="shared" si="52"/>
        <v>0.1306122448979592</v>
      </c>
      <c r="Q279">
        <f t="shared" si="53"/>
        <v>0.2</v>
      </c>
      <c r="R279">
        <f t="shared" si="54"/>
        <v>0.3510204081632653</v>
      </c>
      <c r="S279">
        <f t="shared" si="55"/>
        <v>0.25714285714285712</v>
      </c>
      <c r="U279">
        <f t="shared" si="56"/>
        <v>0.17101273527199082</v>
      </c>
      <c r="V279">
        <f t="shared" si="57"/>
        <v>0.26586413815444904</v>
      </c>
      <c r="W279">
        <f t="shared" si="58"/>
        <v>0.32188758248682009</v>
      </c>
      <c r="X279">
        <f t="shared" si="59"/>
        <v>0.3674870964450811</v>
      </c>
      <c r="Y279">
        <f t="shared" si="60"/>
        <v>0.34923175306796422</v>
      </c>
      <c r="Z279" s="9">
        <f t="shared" si="61"/>
        <v>1.4754833054263055</v>
      </c>
      <c r="AA279" s="5">
        <v>33274</v>
      </c>
      <c r="AB279" s="5" t="s">
        <v>394</v>
      </c>
      <c r="AC279" s="5" t="s">
        <v>22</v>
      </c>
      <c r="AD279" s="5">
        <v>332740000</v>
      </c>
      <c r="AE279" s="5" t="s">
        <v>394</v>
      </c>
    </row>
    <row r="280" spans="1:31" x14ac:dyDescent="0.25">
      <c r="A280" s="1">
        <v>33281</v>
      </c>
      <c r="B280" s="1" t="s">
        <v>395</v>
      </c>
      <c r="C280" s="1" t="s">
        <v>13</v>
      </c>
      <c r="D280" s="1">
        <v>332810101</v>
      </c>
      <c r="E280" s="1" t="s">
        <v>396</v>
      </c>
      <c r="F280" s="1">
        <v>279</v>
      </c>
      <c r="G280" s="1">
        <v>2370</v>
      </c>
      <c r="H280" s="1">
        <f t="shared" si="50"/>
        <v>1235</v>
      </c>
      <c r="I280" s="1">
        <v>42</v>
      </c>
      <c r="J280" s="1">
        <v>166</v>
      </c>
      <c r="K280" s="1">
        <v>434</v>
      </c>
      <c r="L280" s="1">
        <v>450</v>
      </c>
      <c r="M280" s="1">
        <v>143</v>
      </c>
      <c r="O280">
        <f t="shared" si="51"/>
        <v>3.4008097165991902E-2</v>
      </c>
      <c r="P280">
        <f t="shared" si="52"/>
        <v>0.13441295546558704</v>
      </c>
      <c r="Q280">
        <f t="shared" si="53"/>
        <v>0.351417004048583</v>
      </c>
      <c r="R280">
        <f t="shared" si="54"/>
        <v>0.36437246963562753</v>
      </c>
      <c r="S280">
        <f t="shared" si="55"/>
        <v>0.11578947368421053</v>
      </c>
      <c r="U280">
        <f t="shared" si="56"/>
        <v>0.11498670323296015</v>
      </c>
      <c r="V280">
        <f t="shared" si="57"/>
        <v>0.26974508864544022</v>
      </c>
      <c r="W280">
        <f t="shared" si="58"/>
        <v>0.36750547716062015</v>
      </c>
      <c r="X280">
        <f t="shared" si="59"/>
        <v>0.3678626719303405</v>
      </c>
      <c r="Y280">
        <f t="shared" si="60"/>
        <v>0.24963997691393552</v>
      </c>
      <c r="Z280" s="9">
        <f t="shared" si="61"/>
        <v>1.3697399178832963</v>
      </c>
      <c r="AA280" s="5">
        <v>33281</v>
      </c>
      <c r="AB280" s="5" t="s">
        <v>395</v>
      </c>
      <c r="AC280" s="5" t="s">
        <v>13</v>
      </c>
      <c r="AD280" s="5">
        <v>332810101</v>
      </c>
      <c r="AE280" s="5" t="s">
        <v>396</v>
      </c>
    </row>
    <row r="281" spans="1:31" x14ac:dyDescent="0.25">
      <c r="A281" s="1">
        <v>33281</v>
      </c>
      <c r="B281" s="1" t="s">
        <v>395</v>
      </c>
      <c r="C281" s="1" t="s">
        <v>15</v>
      </c>
      <c r="D281" s="1">
        <v>332810102</v>
      </c>
      <c r="E281" s="1" t="s">
        <v>397</v>
      </c>
      <c r="F281" s="1">
        <v>280</v>
      </c>
      <c r="G281" s="1">
        <v>1789</v>
      </c>
      <c r="H281" s="1">
        <f t="shared" si="50"/>
        <v>731</v>
      </c>
      <c r="I281" s="1">
        <v>52</v>
      </c>
      <c r="J281" s="1">
        <v>134</v>
      </c>
      <c r="K281" s="1">
        <v>146</v>
      </c>
      <c r="L281" s="1">
        <v>249</v>
      </c>
      <c r="M281" s="1">
        <v>150</v>
      </c>
      <c r="O281">
        <f t="shared" si="51"/>
        <v>7.1135430916552667E-2</v>
      </c>
      <c r="P281">
        <f t="shared" si="52"/>
        <v>0.18331053351573187</v>
      </c>
      <c r="Q281">
        <f t="shared" si="53"/>
        <v>0.19972640218878249</v>
      </c>
      <c r="R281">
        <f t="shared" si="54"/>
        <v>0.34062927496580025</v>
      </c>
      <c r="S281">
        <f t="shared" si="55"/>
        <v>0.20519835841313269</v>
      </c>
      <c r="U281">
        <f t="shared" si="56"/>
        <v>0.18802301852360362</v>
      </c>
      <c r="V281">
        <f t="shared" si="57"/>
        <v>0.31099982272646814</v>
      </c>
      <c r="W281">
        <f t="shared" si="58"/>
        <v>0.32172065438310604</v>
      </c>
      <c r="X281">
        <f t="shared" si="59"/>
        <v>0.36684429583855355</v>
      </c>
      <c r="Y281">
        <f t="shared" si="60"/>
        <v>0.32498867968266543</v>
      </c>
      <c r="Z281" s="9">
        <f t="shared" si="61"/>
        <v>1.512576471154397</v>
      </c>
      <c r="AA281" s="5">
        <v>33281</v>
      </c>
      <c r="AB281" s="5" t="s">
        <v>395</v>
      </c>
      <c r="AC281" s="5" t="s">
        <v>15</v>
      </c>
      <c r="AD281" s="5">
        <v>332810102</v>
      </c>
      <c r="AE281" s="5" t="s">
        <v>397</v>
      </c>
    </row>
    <row r="282" spans="1:31" x14ac:dyDescent="0.25">
      <c r="A282" s="1">
        <v>33281</v>
      </c>
      <c r="B282" s="1" t="s">
        <v>395</v>
      </c>
      <c r="C282" s="1" t="s">
        <v>17</v>
      </c>
      <c r="D282" s="1">
        <v>332810103</v>
      </c>
      <c r="E282" s="1" t="s">
        <v>398</v>
      </c>
      <c r="F282" s="1">
        <v>281</v>
      </c>
      <c r="G282" s="1">
        <v>2578</v>
      </c>
      <c r="H282" s="1">
        <f t="shared" si="50"/>
        <v>1132</v>
      </c>
      <c r="I282" s="1">
        <v>36</v>
      </c>
      <c r="J282" s="1">
        <v>100</v>
      </c>
      <c r="K282" s="1">
        <v>248</v>
      </c>
      <c r="L282" s="1">
        <v>496</v>
      </c>
      <c r="M282" s="1">
        <v>252</v>
      </c>
      <c r="O282">
        <f t="shared" si="51"/>
        <v>3.1802120141342753E-2</v>
      </c>
      <c r="P282">
        <f t="shared" si="52"/>
        <v>8.8339222614840993E-2</v>
      </c>
      <c r="Q282">
        <f t="shared" si="53"/>
        <v>0.21908127208480566</v>
      </c>
      <c r="R282">
        <f t="shared" si="54"/>
        <v>0.43816254416961131</v>
      </c>
      <c r="S282">
        <f t="shared" si="55"/>
        <v>0.22261484098939929</v>
      </c>
      <c r="U282">
        <f t="shared" si="56"/>
        <v>0.10966078050446347</v>
      </c>
      <c r="V282">
        <f t="shared" si="57"/>
        <v>0.2143614021886075</v>
      </c>
      <c r="W282">
        <f t="shared" si="58"/>
        <v>0.33263383668227936</v>
      </c>
      <c r="X282">
        <f t="shared" si="59"/>
        <v>0.36155654124642012</v>
      </c>
      <c r="Y282">
        <f t="shared" si="60"/>
        <v>0.33443698511963749</v>
      </c>
      <c r="Z282" s="9">
        <f t="shared" si="61"/>
        <v>1.3526495457414081</v>
      </c>
      <c r="AA282" s="5">
        <v>33281</v>
      </c>
      <c r="AB282" s="5" t="s">
        <v>395</v>
      </c>
      <c r="AC282" s="5" t="s">
        <v>17</v>
      </c>
      <c r="AD282" s="5">
        <v>332810103</v>
      </c>
      <c r="AE282" s="5" t="s">
        <v>398</v>
      </c>
    </row>
    <row r="283" spans="1:31" x14ac:dyDescent="0.25">
      <c r="A283" s="1">
        <v>33281</v>
      </c>
      <c r="B283" s="1" t="s">
        <v>395</v>
      </c>
      <c r="C283" s="1" t="s">
        <v>19</v>
      </c>
      <c r="D283" s="1">
        <v>332810104</v>
      </c>
      <c r="E283" s="1" t="s">
        <v>399</v>
      </c>
      <c r="F283" s="1">
        <v>282</v>
      </c>
      <c r="G283" s="1">
        <v>2078</v>
      </c>
      <c r="H283" s="1">
        <f t="shared" si="50"/>
        <v>950</v>
      </c>
      <c r="I283" s="1">
        <v>49</v>
      </c>
      <c r="J283" s="1">
        <v>174</v>
      </c>
      <c r="K283" s="1">
        <v>330</v>
      </c>
      <c r="L283" s="1">
        <v>290</v>
      </c>
      <c r="M283" s="1">
        <v>107</v>
      </c>
      <c r="O283">
        <f t="shared" si="51"/>
        <v>5.1578947368421051E-2</v>
      </c>
      <c r="P283">
        <f t="shared" si="52"/>
        <v>0.1831578947368421</v>
      </c>
      <c r="Q283">
        <f t="shared" si="53"/>
        <v>0.3473684210526316</v>
      </c>
      <c r="R283">
        <f t="shared" si="54"/>
        <v>0.30526315789473685</v>
      </c>
      <c r="S283">
        <f t="shared" si="55"/>
        <v>0.11263157894736842</v>
      </c>
      <c r="U283">
        <f t="shared" si="56"/>
        <v>0.15291309751338319</v>
      </c>
      <c r="V283">
        <f t="shared" si="57"/>
        <v>0.31089343500645267</v>
      </c>
      <c r="W283">
        <f t="shared" si="58"/>
        <v>0.3672967146781474</v>
      </c>
      <c r="X283">
        <f t="shared" si="59"/>
        <v>0.36221948196639936</v>
      </c>
      <c r="Y283">
        <f t="shared" si="60"/>
        <v>0.24594604954125979</v>
      </c>
      <c r="Z283" s="9">
        <f t="shared" si="61"/>
        <v>1.4392687787056424</v>
      </c>
      <c r="AA283" s="5">
        <v>33281</v>
      </c>
      <c r="AB283" s="5" t="s">
        <v>395</v>
      </c>
      <c r="AC283" s="5" t="s">
        <v>19</v>
      </c>
      <c r="AD283" s="5">
        <v>332810104</v>
      </c>
      <c r="AE283" s="5" t="s">
        <v>399</v>
      </c>
    </row>
    <row r="284" spans="1:31" x14ac:dyDescent="0.25">
      <c r="A284" s="1">
        <v>33281</v>
      </c>
      <c r="B284" s="1" t="s">
        <v>395</v>
      </c>
      <c r="C284" s="1" t="s">
        <v>75</v>
      </c>
      <c r="D284" s="1">
        <v>332810201</v>
      </c>
      <c r="E284" s="1" t="s">
        <v>400</v>
      </c>
      <c r="F284" s="1">
        <v>283</v>
      </c>
      <c r="G284" s="1">
        <v>3743</v>
      </c>
      <c r="H284" s="1">
        <f t="shared" si="50"/>
        <v>1939</v>
      </c>
      <c r="I284" s="1">
        <v>71</v>
      </c>
      <c r="J284" s="1">
        <v>190</v>
      </c>
      <c r="K284" s="1">
        <v>561</v>
      </c>
      <c r="L284" s="1">
        <v>737</v>
      </c>
      <c r="M284" s="1">
        <v>380</v>
      </c>
      <c r="O284">
        <f t="shared" si="51"/>
        <v>3.6616812790097986E-2</v>
      </c>
      <c r="P284">
        <f t="shared" si="52"/>
        <v>9.7988653945332641E-2</v>
      </c>
      <c r="Q284">
        <f t="shared" si="53"/>
        <v>0.28932439401753479</v>
      </c>
      <c r="R284">
        <f t="shared" si="54"/>
        <v>0.38009283135636929</v>
      </c>
      <c r="S284">
        <f t="shared" si="55"/>
        <v>0.19597730789066528</v>
      </c>
      <c r="U284">
        <f t="shared" si="56"/>
        <v>0.12110087274486585</v>
      </c>
      <c r="V284">
        <f t="shared" si="57"/>
        <v>0.2276181953510116</v>
      </c>
      <c r="W284">
        <f t="shared" si="58"/>
        <v>0.35882206631918256</v>
      </c>
      <c r="X284">
        <f t="shared" si="59"/>
        <v>0.36767890942253395</v>
      </c>
      <c r="Y284">
        <f t="shared" si="60"/>
        <v>0.3193952722838802</v>
      </c>
      <c r="Z284" s="9">
        <f t="shared" si="61"/>
        <v>1.394615316121474</v>
      </c>
      <c r="AA284" s="5">
        <v>33281</v>
      </c>
      <c r="AB284" s="5" t="s">
        <v>395</v>
      </c>
      <c r="AC284" s="5" t="s">
        <v>75</v>
      </c>
      <c r="AD284" s="5">
        <v>332810201</v>
      </c>
      <c r="AE284" s="5" t="s">
        <v>400</v>
      </c>
    </row>
    <row r="285" spans="1:31" x14ac:dyDescent="0.25">
      <c r="A285" s="1">
        <v>33281</v>
      </c>
      <c r="B285" s="1" t="s">
        <v>395</v>
      </c>
      <c r="C285" s="1" t="s">
        <v>77</v>
      </c>
      <c r="D285" s="1">
        <v>332810202</v>
      </c>
      <c r="E285" s="1" t="s">
        <v>401</v>
      </c>
      <c r="F285" s="1">
        <v>284</v>
      </c>
      <c r="G285" s="1">
        <v>2432</v>
      </c>
      <c r="H285" s="1">
        <f t="shared" si="50"/>
        <v>1210</v>
      </c>
      <c r="I285" s="1">
        <v>56</v>
      </c>
      <c r="J285" s="1">
        <v>183</v>
      </c>
      <c r="K285" s="1">
        <v>345</v>
      </c>
      <c r="L285" s="1">
        <v>440</v>
      </c>
      <c r="M285" s="1">
        <v>186</v>
      </c>
      <c r="O285">
        <f t="shared" si="51"/>
        <v>4.6280991735537187E-2</v>
      </c>
      <c r="P285">
        <f t="shared" si="52"/>
        <v>0.15123966942148762</v>
      </c>
      <c r="Q285">
        <f t="shared" si="53"/>
        <v>0.28512396694214875</v>
      </c>
      <c r="R285">
        <f t="shared" si="54"/>
        <v>0.36363636363636365</v>
      </c>
      <c r="S285">
        <f t="shared" si="55"/>
        <v>0.1537190082644628</v>
      </c>
      <c r="U285">
        <f t="shared" si="56"/>
        <v>0.14222259593381462</v>
      </c>
      <c r="V285">
        <f t="shared" si="57"/>
        <v>0.28567502139845785</v>
      </c>
      <c r="W285">
        <f t="shared" si="58"/>
        <v>0.35778245573388623</v>
      </c>
      <c r="X285">
        <f t="shared" si="59"/>
        <v>0.36785487697399272</v>
      </c>
      <c r="Y285">
        <f t="shared" si="60"/>
        <v>0.28785866732829002</v>
      </c>
      <c r="Z285" s="9">
        <f t="shared" si="61"/>
        <v>1.4413936173684414</v>
      </c>
      <c r="AA285" s="5">
        <v>33281</v>
      </c>
      <c r="AB285" s="5" t="s">
        <v>395</v>
      </c>
      <c r="AC285" s="5" t="s">
        <v>77</v>
      </c>
      <c r="AD285" s="5">
        <v>332810202</v>
      </c>
      <c r="AE285" s="5" t="s">
        <v>401</v>
      </c>
    </row>
    <row r="286" spans="1:31" x14ac:dyDescent="0.25">
      <c r="A286" s="1">
        <v>33281</v>
      </c>
      <c r="B286" s="1" t="s">
        <v>395</v>
      </c>
      <c r="C286" s="1" t="s">
        <v>79</v>
      </c>
      <c r="D286" s="1">
        <v>332810203</v>
      </c>
      <c r="E286" s="1" t="s">
        <v>402</v>
      </c>
      <c r="F286" s="1">
        <v>285</v>
      </c>
      <c r="G286" s="1">
        <v>2040</v>
      </c>
      <c r="H286" s="1">
        <f t="shared" si="50"/>
        <v>884</v>
      </c>
      <c r="I286" s="1">
        <v>32</v>
      </c>
      <c r="J286" s="1">
        <v>188</v>
      </c>
      <c r="K286" s="1">
        <v>256</v>
      </c>
      <c r="L286" s="1">
        <v>304</v>
      </c>
      <c r="M286" s="1">
        <v>104</v>
      </c>
      <c r="O286">
        <f t="shared" si="51"/>
        <v>3.6199095022624438E-2</v>
      </c>
      <c r="P286">
        <f t="shared" si="52"/>
        <v>0.21266968325791855</v>
      </c>
      <c r="Q286">
        <f t="shared" si="53"/>
        <v>0.2895927601809955</v>
      </c>
      <c r="R286">
        <f t="shared" si="54"/>
        <v>0.34389140271493213</v>
      </c>
      <c r="S286">
        <f t="shared" si="55"/>
        <v>0.11764705882352941</v>
      </c>
      <c r="U286">
        <f t="shared" si="56"/>
        <v>0.12013470261856714</v>
      </c>
      <c r="V286">
        <f t="shared" si="57"/>
        <v>0.32921588095457749</v>
      </c>
      <c r="W286">
        <f t="shared" si="58"/>
        <v>0.35888640525844873</v>
      </c>
      <c r="X286">
        <f t="shared" si="59"/>
        <v>0.36707978033297767</v>
      </c>
      <c r="Y286">
        <f t="shared" si="60"/>
        <v>0.25177248982309069</v>
      </c>
      <c r="Z286" s="9">
        <f t="shared" si="61"/>
        <v>1.4270892589876616</v>
      </c>
      <c r="AA286" s="5">
        <v>33281</v>
      </c>
      <c r="AB286" s="5" t="s">
        <v>395</v>
      </c>
      <c r="AC286" s="5" t="s">
        <v>79</v>
      </c>
      <c r="AD286" s="5">
        <v>332810203</v>
      </c>
      <c r="AE286" s="5" t="s">
        <v>402</v>
      </c>
    </row>
    <row r="287" spans="1:31" x14ac:dyDescent="0.25">
      <c r="A287" s="1">
        <v>33281</v>
      </c>
      <c r="B287" s="1" t="s">
        <v>395</v>
      </c>
      <c r="C287" s="1" t="s">
        <v>83</v>
      </c>
      <c r="D287" s="1">
        <v>332810301</v>
      </c>
      <c r="E287" s="1" t="s">
        <v>403</v>
      </c>
      <c r="F287" s="1">
        <v>286</v>
      </c>
      <c r="G287" s="1">
        <v>2737</v>
      </c>
      <c r="H287" s="1">
        <f t="shared" si="50"/>
        <v>1209</v>
      </c>
      <c r="I287" s="1">
        <v>85</v>
      </c>
      <c r="J287" s="1">
        <v>190</v>
      </c>
      <c r="K287" s="1">
        <v>348</v>
      </c>
      <c r="L287" s="1">
        <v>400</v>
      </c>
      <c r="M287" s="1">
        <v>186</v>
      </c>
      <c r="O287">
        <f t="shared" si="51"/>
        <v>7.0306038047973529E-2</v>
      </c>
      <c r="P287">
        <f t="shared" si="52"/>
        <v>0.15715467328370555</v>
      </c>
      <c r="Q287">
        <f t="shared" si="53"/>
        <v>0.28784119106699751</v>
      </c>
      <c r="R287">
        <f t="shared" si="54"/>
        <v>0.33085194375516958</v>
      </c>
      <c r="S287">
        <f t="shared" si="55"/>
        <v>0.15384615384615385</v>
      </c>
      <c r="U287">
        <f t="shared" si="56"/>
        <v>0.18665533126598882</v>
      </c>
      <c r="V287">
        <f t="shared" si="57"/>
        <v>0.29081861696138811</v>
      </c>
      <c r="W287">
        <f t="shared" si="58"/>
        <v>0.35846198267363999</v>
      </c>
      <c r="X287">
        <f t="shared" si="59"/>
        <v>0.36595014177231122</v>
      </c>
      <c r="Y287">
        <f t="shared" si="60"/>
        <v>0.28796956567716792</v>
      </c>
      <c r="Z287" s="9">
        <f t="shared" si="61"/>
        <v>1.4898556383504962</v>
      </c>
      <c r="AA287" s="5">
        <v>33281</v>
      </c>
      <c r="AB287" s="5" t="s">
        <v>395</v>
      </c>
      <c r="AC287" s="5" t="s">
        <v>83</v>
      </c>
      <c r="AD287" s="5">
        <v>332810301</v>
      </c>
      <c r="AE287" s="5" t="s">
        <v>403</v>
      </c>
    </row>
    <row r="288" spans="1:31" x14ac:dyDescent="0.25">
      <c r="A288" s="1">
        <v>33281</v>
      </c>
      <c r="B288" s="1" t="s">
        <v>395</v>
      </c>
      <c r="C288" s="1" t="s">
        <v>85</v>
      </c>
      <c r="D288" s="1">
        <v>332810302</v>
      </c>
      <c r="E288" s="1" t="s">
        <v>404</v>
      </c>
      <c r="F288" s="1">
        <v>287</v>
      </c>
      <c r="G288" s="1">
        <v>4781</v>
      </c>
      <c r="H288" s="1">
        <f t="shared" si="50"/>
        <v>2300</v>
      </c>
      <c r="I288" s="1">
        <v>95</v>
      </c>
      <c r="J288" s="1">
        <v>422</v>
      </c>
      <c r="K288" s="1">
        <v>719</v>
      </c>
      <c r="L288" s="1">
        <v>775</v>
      </c>
      <c r="M288" s="1">
        <v>289</v>
      </c>
      <c r="O288">
        <f t="shared" si="51"/>
        <v>4.1304347826086954E-2</v>
      </c>
      <c r="P288">
        <f t="shared" si="52"/>
        <v>0.18347826086956523</v>
      </c>
      <c r="Q288">
        <f t="shared" si="53"/>
        <v>0.31260869565217392</v>
      </c>
      <c r="R288">
        <f t="shared" si="54"/>
        <v>0.33695652173913043</v>
      </c>
      <c r="S288">
        <f t="shared" si="55"/>
        <v>0.12565217391304348</v>
      </c>
      <c r="U288">
        <f t="shared" si="56"/>
        <v>0.13162817977395067</v>
      </c>
      <c r="V288">
        <f t="shared" si="57"/>
        <v>0.31111658047212121</v>
      </c>
      <c r="W288">
        <f t="shared" si="58"/>
        <v>0.36350234294654943</v>
      </c>
      <c r="X288">
        <f t="shared" si="59"/>
        <v>0.36654176684218165</v>
      </c>
      <c r="Y288">
        <f t="shared" si="60"/>
        <v>0.26063247795199557</v>
      </c>
      <c r="Z288" s="9">
        <f t="shared" si="61"/>
        <v>1.4334213479867985</v>
      </c>
      <c r="AA288" s="5">
        <v>33281</v>
      </c>
      <c r="AB288" s="5" t="s">
        <v>395</v>
      </c>
      <c r="AC288" s="5" t="s">
        <v>85</v>
      </c>
      <c r="AD288" s="5">
        <v>332810302</v>
      </c>
      <c r="AE288" s="5" t="s">
        <v>404</v>
      </c>
    </row>
    <row r="289" spans="1:31" x14ac:dyDescent="0.25">
      <c r="A289" s="1">
        <v>33281</v>
      </c>
      <c r="B289" s="1" t="s">
        <v>395</v>
      </c>
      <c r="C289" s="1" t="s">
        <v>105</v>
      </c>
      <c r="D289" s="1">
        <v>332810401</v>
      </c>
      <c r="E289" s="1" t="s">
        <v>405</v>
      </c>
      <c r="F289" s="1">
        <v>288</v>
      </c>
      <c r="G289" s="1">
        <v>3657</v>
      </c>
      <c r="H289" s="1">
        <f t="shared" si="50"/>
        <v>1594</v>
      </c>
      <c r="I289" s="1">
        <v>106</v>
      </c>
      <c r="J289" s="1">
        <v>211</v>
      </c>
      <c r="K289" s="1">
        <v>497</v>
      </c>
      <c r="L289" s="1">
        <v>496</v>
      </c>
      <c r="M289" s="1">
        <v>284</v>
      </c>
      <c r="O289">
        <f t="shared" si="51"/>
        <v>6.6499372647427848E-2</v>
      </c>
      <c r="P289">
        <f t="shared" si="52"/>
        <v>0.13237139272271017</v>
      </c>
      <c r="Q289">
        <f t="shared" si="53"/>
        <v>0.31179422835633624</v>
      </c>
      <c r="R289">
        <f t="shared" si="54"/>
        <v>0.31116687578419072</v>
      </c>
      <c r="S289">
        <f t="shared" si="55"/>
        <v>0.178168130489335</v>
      </c>
      <c r="U289">
        <f t="shared" si="56"/>
        <v>0.18025072340981044</v>
      </c>
      <c r="V289">
        <f t="shared" si="57"/>
        <v>0.26767398127944403</v>
      </c>
      <c r="W289">
        <f t="shared" si="58"/>
        <v>0.36336868326662813</v>
      </c>
      <c r="X289">
        <f t="shared" si="59"/>
        <v>0.3632642801644389</v>
      </c>
      <c r="Y289">
        <f t="shared" si="60"/>
        <v>0.30734494630970077</v>
      </c>
      <c r="Z289" s="9">
        <f t="shared" si="61"/>
        <v>1.4819026144300222</v>
      </c>
      <c r="AA289" s="5">
        <v>33281</v>
      </c>
      <c r="AB289" s="5" t="s">
        <v>395</v>
      </c>
      <c r="AC289" s="5" t="s">
        <v>105</v>
      </c>
      <c r="AD289" s="5">
        <v>332810401</v>
      </c>
      <c r="AE289" s="5" t="s">
        <v>405</v>
      </c>
    </row>
    <row r="290" spans="1:31" x14ac:dyDescent="0.25">
      <c r="A290" s="1">
        <v>33281</v>
      </c>
      <c r="B290" s="1" t="s">
        <v>395</v>
      </c>
      <c r="C290" s="1" t="s">
        <v>107</v>
      </c>
      <c r="D290" s="1">
        <v>332810402</v>
      </c>
      <c r="E290" s="1" t="s">
        <v>406</v>
      </c>
      <c r="F290" s="1">
        <v>289</v>
      </c>
      <c r="G290" s="1">
        <v>696</v>
      </c>
      <c r="H290" s="1">
        <f t="shared" si="50"/>
        <v>313</v>
      </c>
      <c r="I290" s="1">
        <v>23</v>
      </c>
      <c r="J290" s="1">
        <v>57</v>
      </c>
      <c r="K290" s="1">
        <v>95</v>
      </c>
      <c r="L290" s="1">
        <v>100</v>
      </c>
      <c r="M290" s="1">
        <v>38</v>
      </c>
      <c r="O290">
        <f t="shared" si="51"/>
        <v>7.3482428115015971E-2</v>
      </c>
      <c r="P290">
        <f t="shared" si="52"/>
        <v>0.18210862619808307</v>
      </c>
      <c r="Q290">
        <f t="shared" si="53"/>
        <v>0.30351437699680511</v>
      </c>
      <c r="R290">
        <f t="shared" si="54"/>
        <v>0.31948881789137379</v>
      </c>
      <c r="S290">
        <f t="shared" si="55"/>
        <v>0.12140575079872204</v>
      </c>
      <c r="U290">
        <f t="shared" si="56"/>
        <v>0.19184123455608013</v>
      </c>
      <c r="V290">
        <f t="shared" si="57"/>
        <v>0.31015865685054117</v>
      </c>
      <c r="W290">
        <f t="shared" si="58"/>
        <v>0.3618881737995629</v>
      </c>
      <c r="X290">
        <f t="shared" si="59"/>
        <v>0.36454728579938084</v>
      </c>
      <c r="Y290">
        <f t="shared" si="60"/>
        <v>0.25599823377291742</v>
      </c>
      <c r="Z290" s="9">
        <f t="shared" si="61"/>
        <v>1.4844335847784824</v>
      </c>
      <c r="AA290" s="5">
        <v>33281</v>
      </c>
      <c r="AB290" s="5" t="s">
        <v>395</v>
      </c>
      <c r="AC290" s="5" t="s">
        <v>107</v>
      </c>
      <c r="AD290" s="5">
        <v>332810402</v>
      </c>
      <c r="AE290" s="5" t="s">
        <v>406</v>
      </c>
    </row>
    <row r="291" spans="1:31" x14ac:dyDescent="0.25">
      <c r="A291" s="1">
        <v>33281</v>
      </c>
      <c r="B291" s="1" t="s">
        <v>395</v>
      </c>
      <c r="C291" s="1" t="s">
        <v>115</v>
      </c>
      <c r="D291" s="1">
        <v>332810501</v>
      </c>
      <c r="E291" s="1" t="s">
        <v>407</v>
      </c>
      <c r="F291" s="1">
        <v>290</v>
      </c>
      <c r="G291" s="1">
        <v>2353</v>
      </c>
      <c r="H291" s="1">
        <f t="shared" si="50"/>
        <v>1164</v>
      </c>
      <c r="I291" s="1">
        <v>66</v>
      </c>
      <c r="J291" s="1">
        <v>197</v>
      </c>
      <c r="K291" s="1">
        <v>339</v>
      </c>
      <c r="L291" s="1">
        <v>380</v>
      </c>
      <c r="M291" s="1">
        <v>182</v>
      </c>
      <c r="O291">
        <f t="shared" si="51"/>
        <v>5.6701030927835051E-2</v>
      </c>
      <c r="P291">
        <f t="shared" si="52"/>
        <v>0.16924398625429554</v>
      </c>
      <c r="Q291">
        <f t="shared" si="53"/>
        <v>0.29123711340206188</v>
      </c>
      <c r="R291">
        <f t="shared" si="54"/>
        <v>0.32646048109965636</v>
      </c>
      <c r="S291">
        <f t="shared" si="55"/>
        <v>0.1563573883161512</v>
      </c>
      <c r="U291">
        <f t="shared" si="56"/>
        <v>0.16272985437584811</v>
      </c>
      <c r="V291">
        <f t="shared" si="57"/>
        <v>0.30064736959795424</v>
      </c>
      <c r="W291">
        <f t="shared" si="58"/>
        <v>0.35927520583230776</v>
      </c>
      <c r="X291">
        <f t="shared" si="59"/>
        <v>0.36545500233415945</v>
      </c>
      <c r="Y291">
        <f t="shared" si="60"/>
        <v>0.29013848049918811</v>
      </c>
      <c r="Z291" s="9">
        <f t="shared" si="61"/>
        <v>1.4782459126394576</v>
      </c>
      <c r="AA291" s="5">
        <v>33281</v>
      </c>
      <c r="AB291" s="5" t="s">
        <v>395</v>
      </c>
      <c r="AC291" s="5" t="s">
        <v>115</v>
      </c>
      <c r="AD291" s="5">
        <v>332810501</v>
      </c>
      <c r="AE291" s="5" t="s">
        <v>407</v>
      </c>
    </row>
    <row r="292" spans="1:31" x14ac:dyDescent="0.25">
      <c r="A292" s="1">
        <v>33281</v>
      </c>
      <c r="B292" s="1" t="s">
        <v>395</v>
      </c>
      <c r="C292" s="1" t="s">
        <v>117</v>
      </c>
      <c r="D292" s="1">
        <v>332810502</v>
      </c>
      <c r="E292" s="1" t="s">
        <v>408</v>
      </c>
      <c r="F292" s="1">
        <v>291</v>
      </c>
      <c r="G292" s="1">
        <v>1991</v>
      </c>
      <c r="H292" s="1">
        <f t="shared" si="50"/>
        <v>1146</v>
      </c>
      <c r="I292" s="1">
        <v>72</v>
      </c>
      <c r="J292" s="1">
        <v>135</v>
      </c>
      <c r="K292" s="1">
        <v>341</v>
      </c>
      <c r="L292" s="1">
        <v>368</v>
      </c>
      <c r="M292" s="1">
        <v>230</v>
      </c>
      <c r="O292">
        <f t="shared" si="51"/>
        <v>6.2827225130890049E-2</v>
      </c>
      <c r="P292">
        <f t="shared" si="52"/>
        <v>0.11780104712041885</v>
      </c>
      <c r="Q292">
        <f t="shared" si="53"/>
        <v>0.2975567190226876</v>
      </c>
      <c r="R292">
        <f t="shared" si="54"/>
        <v>0.32111692844677137</v>
      </c>
      <c r="S292">
        <f t="shared" si="55"/>
        <v>0.20069808027923211</v>
      </c>
      <c r="U292">
        <f t="shared" si="56"/>
        <v>0.1738659755974008</v>
      </c>
      <c r="V292">
        <f t="shared" si="57"/>
        <v>0.25194794593620806</v>
      </c>
      <c r="W292">
        <f t="shared" si="58"/>
        <v>0.36068350193454479</v>
      </c>
      <c r="X292">
        <f t="shared" si="59"/>
        <v>0.3647727617372753</v>
      </c>
      <c r="Y292">
        <f t="shared" si="60"/>
        <v>0.32231180219968814</v>
      </c>
      <c r="Z292" s="9">
        <f t="shared" si="61"/>
        <v>1.473581987405117</v>
      </c>
      <c r="AA292" s="5">
        <v>33281</v>
      </c>
      <c r="AB292" s="5" t="s">
        <v>395</v>
      </c>
      <c r="AC292" s="5" t="s">
        <v>117</v>
      </c>
      <c r="AD292" s="5">
        <v>332810502</v>
      </c>
      <c r="AE292" s="5" t="s">
        <v>408</v>
      </c>
    </row>
    <row r="293" spans="1:31" x14ac:dyDescent="0.25">
      <c r="A293" s="1">
        <v>33281</v>
      </c>
      <c r="B293" s="1" t="s">
        <v>395</v>
      </c>
      <c r="C293" s="1" t="s">
        <v>131</v>
      </c>
      <c r="D293" s="1">
        <v>332810601</v>
      </c>
      <c r="E293" s="1" t="s">
        <v>409</v>
      </c>
      <c r="F293" s="1">
        <v>292</v>
      </c>
      <c r="G293" s="1">
        <v>2923</v>
      </c>
      <c r="H293" s="1">
        <f t="shared" si="50"/>
        <v>1296</v>
      </c>
      <c r="I293" s="1">
        <v>76</v>
      </c>
      <c r="J293" s="1">
        <v>149</v>
      </c>
      <c r="K293" s="1">
        <v>321</v>
      </c>
      <c r="L293" s="1">
        <v>448</v>
      </c>
      <c r="M293" s="1">
        <v>302</v>
      </c>
      <c r="O293">
        <f t="shared" si="51"/>
        <v>5.8641975308641972E-2</v>
      </c>
      <c r="P293">
        <f t="shared" si="52"/>
        <v>0.11496913580246913</v>
      </c>
      <c r="Q293">
        <f t="shared" si="53"/>
        <v>0.24768518518518517</v>
      </c>
      <c r="R293">
        <f t="shared" si="54"/>
        <v>0.34567901234567899</v>
      </c>
      <c r="S293">
        <f t="shared" si="55"/>
        <v>0.2330246913580247</v>
      </c>
      <c r="U293">
        <f t="shared" si="56"/>
        <v>0.1663265006046046</v>
      </c>
      <c r="V293">
        <f t="shared" si="57"/>
        <v>0.24868876857565381</v>
      </c>
      <c r="W293">
        <f t="shared" si="58"/>
        <v>0.34566864040438855</v>
      </c>
      <c r="X293">
        <f t="shared" si="59"/>
        <v>0.36719567957929106</v>
      </c>
      <c r="Y293">
        <f t="shared" si="60"/>
        <v>0.33942629597243812</v>
      </c>
      <c r="Z293" s="9">
        <f t="shared" si="61"/>
        <v>1.4673058851363761</v>
      </c>
      <c r="AA293" s="5">
        <v>33281</v>
      </c>
      <c r="AB293" s="5" t="s">
        <v>395</v>
      </c>
      <c r="AC293" s="5" t="s">
        <v>131</v>
      </c>
      <c r="AD293" s="5">
        <v>332810601</v>
      </c>
      <c r="AE293" s="5" t="s">
        <v>409</v>
      </c>
    </row>
    <row r="294" spans="1:31" x14ac:dyDescent="0.25">
      <c r="A294" s="1">
        <v>33281</v>
      </c>
      <c r="B294" s="1" t="s">
        <v>395</v>
      </c>
      <c r="C294" s="1" t="s">
        <v>149</v>
      </c>
      <c r="D294" s="1">
        <v>332810701</v>
      </c>
      <c r="E294" s="1" t="s">
        <v>410</v>
      </c>
      <c r="F294" s="1">
        <v>293</v>
      </c>
      <c r="G294" s="1">
        <v>3180</v>
      </c>
      <c r="H294" s="1">
        <f t="shared" si="50"/>
        <v>1533</v>
      </c>
      <c r="I294" s="1">
        <v>68</v>
      </c>
      <c r="J294" s="1">
        <v>275</v>
      </c>
      <c r="K294" s="1">
        <v>400</v>
      </c>
      <c r="L294" s="1">
        <v>541</v>
      </c>
      <c r="M294" s="1">
        <v>249</v>
      </c>
      <c r="O294">
        <f t="shared" si="51"/>
        <v>4.4357469015003259E-2</v>
      </c>
      <c r="P294">
        <f t="shared" si="52"/>
        <v>0.17938682322243965</v>
      </c>
      <c r="Q294">
        <f t="shared" si="53"/>
        <v>0.26092628832354858</v>
      </c>
      <c r="R294">
        <f t="shared" si="54"/>
        <v>0.35290280495759946</v>
      </c>
      <c r="S294">
        <f t="shared" si="55"/>
        <v>0.16242661448140899</v>
      </c>
      <c r="U294">
        <f t="shared" si="56"/>
        <v>0.13819454912675022</v>
      </c>
      <c r="V294">
        <f t="shared" si="57"/>
        <v>0.30822437366695488</v>
      </c>
      <c r="W294">
        <f t="shared" si="58"/>
        <v>0.35055899067549434</v>
      </c>
      <c r="X294">
        <f t="shared" si="59"/>
        <v>0.36757036308787011</v>
      </c>
      <c r="Y294">
        <f t="shared" si="60"/>
        <v>0.29521507933422669</v>
      </c>
      <c r="Z294" s="9">
        <f t="shared" si="61"/>
        <v>1.4597633558912964</v>
      </c>
      <c r="AA294" s="5">
        <v>33281</v>
      </c>
      <c r="AB294" s="5" t="s">
        <v>395</v>
      </c>
      <c r="AC294" s="5" t="s">
        <v>149</v>
      </c>
      <c r="AD294" s="5">
        <v>332810701</v>
      </c>
      <c r="AE294" s="5" t="s">
        <v>410</v>
      </c>
    </row>
    <row r="295" spans="1:31" x14ac:dyDescent="0.25">
      <c r="A295" s="1">
        <v>33281</v>
      </c>
      <c r="B295" s="1" t="s">
        <v>395</v>
      </c>
      <c r="C295" s="1" t="s">
        <v>161</v>
      </c>
      <c r="D295" s="1">
        <v>332810801</v>
      </c>
      <c r="E295" s="1" t="s">
        <v>411</v>
      </c>
      <c r="F295" s="1">
        <v>294</v>
      </c>
      <c r="G295" s="1">
        <v>2168</v>
      </c>
      <c r="H295" s="1">
        <f t="shared" si="50"/>
        <v>904</v>
      </c>
      <c r="I295" s="1">
        <v>32</v>
      </c>
      <c r="J295" s="1">
        <v>52</v>
      </c>
      <c r="K295" s="1">
        <v>232</v>
      </c>
      <c r="L295" s="1">
        <v>388</v>
      </c>
      <c r="M295" s="1">
        <v>200</v>
      </c>
      <c r="O295">
        <f t="shared" si="51"/>
        <v>3.5398230088495575E-2</v>
      </c>
      <c r="P295">
        <f t="shared" si="52"/>
        <v>5.7522123893805309E-2</v>
      </c>
      <c r="Q295">
        <f t="shared" si="53"/>
        <v>0.25663716814159293</v>
      </c>
      <c r="R295">
        <f t="shared" si="54"/>
        <v>0.42920353982300885</v>
      </c>
      <c r="S295">
        <f t="shared" si="55"/>
        <v>0.22123893805309736</v>
      </c>
      <c r="U295">
        <f t="shared" si="56"/>
        <v>0.11826879495902477</v>
      </c>
      <c r="V295">
        <f t="shared" si="57"/>
        <v>0.16425935107760944</v>
      </c>
      <c r="W295">
        <f t="shared" si="58"/>
        <v>0.34905015639867371</v>
      </c>
      <c r="X295">
        <f t="shared" si="59"/>
        <v>0.36303066378134341</v>
      </c>
      <c r="Y295">
        <f t="shared" si="60"/>
        <v>0.33374159155843802</v>
      </c>
      <c r="Z295" s="9">
        <f t="shared" si="61"/>
        <v>1.3283505577750894</v>
      </c>
      <c r="AA295" s="5">
        <v>33281</v>
      </c>
      <c r="AB295" s="5" t="s">
        <v>395</v>
      </c>
      <c r="AC295" s="5" t="s">
        <v>161</v>
      </c>
      <c r="AD295" s="5">
        <v>332810801</v>
      </c>
      <c r="AE295" s="5" t="s">
        <v>411</v>
      </c>
    </row>
    <row r="296" spans="1:31" x14ac:dyDescent="0.25">
      <c r="A296" s="1">
        <v>33281</v>
      </c>
      <c r="B296" s="1" t="s">
        <v>395</v>
      </c>
      <c r="C296" s="1" t="s">
        <v>179</v>
      </c>
      <c r="D296" s="1">
        <v>332810901</v>
      </c>
      <c r="E296" s="1" t="s">
        <v>412</v>
      </c>
      <c r="F296" s="1">
        <v>295</v>
      </c>
      <c r="G296" s="1">
        <v>2797</v>
      </c>
      <c r="H296" s="1">
        <f t="shared" si="50"/>
        <v>1344</v>
      </c>
      <c r="I296" s="1">
        <v>89</v>
      </c>
      <c r="J296" s="1">
        <v>277</v>
      </c>
      <c r="K296" s="1">
        <v>447</v>
      </c>
      <c r="L296" s="1">
        <v>380</v>
      </c>
      <c r="M296" s="1">
        <v>151</v>
      </c>
      <c r="O296">
        <f t="shared" si="51"/>
        <v>6.6220238095238096E-2</v>
      </c>
      <c r="P296">
        <f t="shared" si="52"/>
        <v>0.20610119047619047</v>
      </c>
      <c r="Q296">
        <f t="shared" si="53"/>
        <v>0.3325892857142857</v>
      </c>
      <c r="R296">
        <f t="shared" si="54"/>
        <v>0.28273809523809523</v>
      </c>
      <c r="S296">
        <f t="shared" si="55"/>
        <v>0.11235119047619048</v>
      </c>
      <c r="U296">
        <f t="shared" si="56"/>
        <v>0.17977265957606769</v>
      </c>
      <c r="V296">
        <f t="shared" si="57"/>
        <v>0.32551375009384265</v>
      </c>
      <c r="W296">
        <f t="shared" si="58"/>
        <v>0.36612989295526643</v>
      </c>
      <c r="X296">
        <f t="shared" si="59"/>
        <v>0.35716445087634829</v>
      </c>
      <c r="Y296">
        <f t="shared" si="60"/>
        <v>0.24561382315810545</v>
      </c>
      <c r="Z296" s="9">
        <f t="shared" si="61"/>
        <v>1.4741945766596307</v>
      </c>
      <c r="AA296" s="5">
        <v>33281</v>
      </c>
      <c r="AB296" s="5" t="s">
        <v>395</v>
      </c>
      <c r="AC296" s="5" t="s">
        <v>179</v>
      </c>
      <c r="AD296" s="5">
        <v>332810901</v>
      </c>
      <c r="AE296" s="5" t="s">
        <v>412</v>
      </c>
    </row>
    <row r="297" spans="1:31" x14ac:dyDescent="0.25">
      <c r="A297" s="1">
        <v>33281</v>
      </c>
      <c r="B297" s="1" t="s">
        <v>395</v>
      </c>
      <c r="C297" s="1" t="s">
        <v>189</v>
      </c>
      <c r="D297" s="1">
        <v>332811001</v>
      </c>
      <c r="E297" s="1" t="s">
        <v>413</v>
      </c>
      <c r="F297" s="1">
        <v>296</v>
      </c>
      <c r="G297" s="1">
        <v>4078</v>
      </c>
      <c r="H297" s="1">
        <f t="shared" si="50"/>
        <v>2162</v>
      </c>
      <c r="I297" s="1">
        <v>74</v>
      </c>
      <c r="J297" s="1">
        <v>329</v>
      </c>
      <c r="K297" s="1">
        <v>632</v>
      </c>
      <c r="L297" s="1">
        <v>858</v>
      </c>
      <c r="M297" s="1">
        <v>269</v>
      </c>
      <c r="O297">
        <f t="shared" si="51"/>
        <v>3.4227567067530065E-2</v>
      </c>
      <c r="P297">
        <f t="shared" si="52"/>
        <v>0.15217391304347827</v>
      </c>
      <c r="Q297">
        <f t="shared" si="53"/>
        <v>0.2923219241443108</v>
      </c>
      <c r="R297">
        <f t="shared" si="54"/>
        <v>0.39685476410730802</v>
      </c>
      <c r="S297">
        <f t="shared" si="55"/>
        <v>0.1244218316373728</v>
      </c>
      <c r="U297">
        <f t="shared" si="56"/>
        <v>0.11550858879261276</v>
      </c>
      <c r="V297">
        <f t="shared" si="57"/>
        <v>0.28650258113122767</v>
      </c>
      <c r="W297">
        <f t="shared" si="58"/>
        <v>0.35952661876089326</v>
      </c>
      <c r="X297">
        <f t="shared" si="59"/>
        <v>0.3667671799695662</v>
      </c>
      <c r="Y297">
        <f t="shared" si="60"/>
        <v>0.25930475458033192</v>
      </c>
      <c r="Z297" s="9">
        <f t="shared" si="61"/>
        <v>1.3876097232346318</v>
      </c>
      <c r="AA297" s="5">
        <v>33281</v>
      </c>
      <c r="AB297" s="5" t="s">
        <v>395</v>
      </c>
      <c r="AC297" s="5" t="s">
        <v>189</v>
      </c>
      <c r="AD297" s="5">
        <v>332811001</v>
      </c>
      <c r="AE297" s="5" t="s">
        <v>413</v>
      </c>
    </row>
    <row r="298" spans="1:31" x14ac:dyDescent="0.25">
      <c r="A298" s="1">
        <v>33281</v>
      </c>
      <c r="B298" s="1" t="s">
        <v>395</v>
      </c>
      <c r="C298" s="1" t="s">
        <v>201</v>
      </c>
      <c r="D298" s="1">
        <v>332811101</v>
      </c>
      <c r="E298" s="1" t="s">
        <v>414</v>
      </c>
      <c r="F298" s="1">
        <v>297</v>
      </c>
      <c r="G298" s="1">
        <v>3254</v>
      </c>
      <c r="H298" s="1">
        <f t="shared" si="50"/>
        <v>1438</v>
      </c>
      <c r="I298" s="1">
        <v>68</v>
      </c>
      <c r="J298" s="1">
        <v>254</v>
      </c>
      <c r="K298" s="1">
        <v>474</v>
      </c>
      <c r="L298" s="1">
        <v>470</v>
      </c>
      <c r="M298" s="1">
        <v>172</v>
      </c>
      <c r="O298">
        <f t="shared" si="51"/>
        <v>4.7287899860917942E-2</v>
      </c>
      <c r="P298">
        <f t="shared" si="52"/>
        <v>0.17663421418636996</v>
      </c>
      <c r="Q298">
        <f t="shared" si="53"/>
        <v>0.32962447844228093</v>
      </c>
      <c r="R298">
        <f t="shared" si="54"/>
        <v>0.32684283727399166</v>
      </c>
      <c r="S298">
        <f t="shared" si="55"/>
        <v>0.11961057023643949</v>
      </c>
      <c r="U298">
        <f t="shared" si="56"/>
        <v>0.1442990658213715</v>
      </c>
      <c r="V298">
        <f t="shared" si="57"/>
        <v>0.3062261925595714</v>
      </c>
      <c r="W298">
        <f t="shared" si="58"/>
        <v>0.36581764719174126</v>
      </c>
      <c r="X298">
        <f t="shared" si="59"/>
        <v>0.3655004495696364</v>
      </c>
      <c r="Y298">
        <f t="shared" si="60"/>
        <v>0.25399472779722992</v>
      </c>
      <c r="Z298" s="9">
        <f t="shared" si="61"/>
        <v>1.4358380829395505</v>
      </c>
      <c r="AA298" s="5">
        <v>33281</v>
      </c>
      <c r="AB298" s="5" t="s">
        <v>395</v>
      </c>
      <c r="AC298" s="5" t="s">
        <v>201</v>
      </c>
      <c r="AD298" s="5">
        <v>332811101</v>
      </c>
      <c r="AE298" s="5" t="s">
        <v>414</v>
      </c>
    </row>
    <row r="299" spans="1:31" x14ac:dyDescent="0.25">
      <c r="A299" s="1">
        <v>33281</v>
      </c>
      <c r="B299" s="1" t="s">
        <v>395</v>
      </c>
      <c r="C299" s="1" t="s">
        <v>217</v>
      </c>
      <c r="D299" s="1">
        <v>332811201</v>
      </c>
      <c r="E299" s="1" t="s">
        <v>415</v>
      </c>
      <c r="F299" s="1">
        <v>298</v>
      </c>
      <c r="G299" s="1">
        <v>3872</v>
      </c>
      <c r="H299" s="1">
        <f t="shared" si="50"/>
        <v>2077</v>
      </c>
      <c r="I299" s="1">
        <v>142</v>
      </c>
      <c r="J299" s="1">
        <v>348</v>
      </c>
      <c r="K299" s="1">
        <v>719</v>
      </c>
      <c r="L299" s="1">
        <v>584</v>
      </c>
      <c r="M299" s="1">
        <v>284</v>
      </c>
      <c r="O299">
        <f t="shared" si="51"/>
        <v>6.8367838228213768E-2</v>
      </c>
      <c r="P299">
        <f t="shared" si="52"/>
        <v>0.16754935002407317</v>
      </c>
      <c r="Q299">
        <f t="shared" si="53"/>
        <v>0.34617236398651902</v>
      </c>
      <c r="R299">
        <f t="shared" si="54"/>
        <v>0.28117477130476648</v>
      </c>
      <c r="S299">
        <f t="shared" si="55"/>
        <v>0.13673567645642754</v>
      </c>
      <c r="U299">
        <f t="shared" si="56"/>
        <v>0.18342084391479485</v>
      </c>
      <c r="V299">
        <f t="shared" si="57"/>
        <v>0.29932311783696197</v>
      </c>
      <c r="W299">
        <f t="shared" si="58"/>
        <v>0.36722603618945215</v>
      </c>
      <c r="X299">
        <f t="shared" si="59"/>
        <v>0.3567486004679658</v>
      </c>
      <c r="Y299">
        <f t="shared" si="60"/>
        <v>0.27206373921186006</v>
      </c>
      <c r="Z299" s="9">
        <f t="shared" si="61"/>
        <v>1.4787823376210349</v>
      </c>
      <c r="AA299" s="5">
        <v>33281</v>
      </c>
      <c r="AB299" s="5" t="s">
        <v>395</v>
      </c>
      <c r="AC299" s="5" t="s">
        <v>217</v>
      </c>
      <c r="AD299" s="5">
        <v>332811201</v>
      </c>
      <c r="AE299" s="5" t="s">
        <v>415</v>
      </c>
    </row>
    <row r="300" spans="1:31" x14ac:dyDescent="0.25">
      <c r="A300" s="1">
        <v>33281</v>
      </c>
      <c r="B300" s="1" t="s">
        <v>395</v>
      </c>
      <c r="C300" s="1" t="s">
        <v>235</v>
      </c>
      <c r="D300" s="1">
        <v>332811301</v>
      </c>
      <c r="E300" s="1" t="s">
        <v>416</v>
      </c>
      <c r="F300" s="1">
        <v>299</v>
      </c>
      <c r="G300" s="1">
        <v>1866</v>
      </c>
      <c r="H300" s="1">
        <f t="shared" si="50"/>
        <v>960</v>
      </c>
      <c r="I300" s="1">
        <v>24</v>
      </c>
      <c r="J300" s="1">
        <v>84</v>
      </c>
      <c r="K300" s="1">
        <v>240</v>
      </c>
      <c r="L300" s="1">
        <v>288</v>
      </c>
      <c r="M300" s="1">
        <v>324</v>
      </c>
      <c r="O300">
        <f t="shared" si="51"/>
        <v>2.5000000000000001E-2</v>
      </c>
      <c r="P300">
        <f t="shared" si="52"/>
        <v>8.7499999999999994E-2</v>
      </c>
      <c r="Q300">
        <f t="shared" si="53"/>
        <v>0.25</v>
      </c>
      <c r="R300">
        <f t="shared" si="54"/>
        <v>0.3</v>
      </c>
      <c r="S300">
        <f t="shared" si="55"/>
        <v>0.33750000000000002</v>
      </c>
      <c r="U300">
        <f t="shared" si="56"/>
        <v>9.2221986352848409E-2</v>
      </c>
      <c r="V300">
        <f t="shared" si="57"/>
        <v>0.21316019249162471</v>
      </c>
      <c r="W300">
        <f t="shared" si="58"/>
        <v>0.34657359027997264</v>
      </c>
      <c r="X300">
        <f t="shared" si="59"/>
        <v>0.36119184129778081</v>
      </c>
      <c r="Y300">
        <f t="shared" si="60"/>
        <v>0.36658904692597399</v>
      </c>
      <c r="Z300" s="9">
        <f t="shared" si="61"/>
        <v>1.3797366573482006</v>
      </c>
      <c r="AA300" s="5">
        <v>33281</v>
      </c>
      <c r="AB300" s="5" t="s">
        <v>395</v>
      </c>
      <c r="AC300" s="5" t="s">
        <v>235</v>
      </c>
      <c r="AD300" s="5">
        <v>332811301</v>
      </c>
      <c r="AE300" s="5" t="s">
        <v>416</v>
      </c>
    </row>
    <row r="301" spans="1:31" x14ac:dyDescent="0.25">
      <c r="A301" s="1">
        <v>33281</v>
      </c>
      <c r="B301" s="1" t="s">
        <v>395</v>
      </c>
      <c r="C301" s="1" t="s">
        <v>417</v>
      </c>
      <c r="D301" s="1">
        <v>332811401</v>
      </c>
      <c r="E301" s="1" t="s">
        <v>418</v>
      </c>
      <c r="F301" s="1">
        <v>300</v>
      </c>
      <c r="G301" s="1">
        <v>2905</v>
      </c>
      <c r="H301" s="1">
        <f t="shared" si="50"/>
        <v>1416</v>
      </c>
      <c r="I301" s="1">
        <v>84</v>
      </c>
      <c r="J301" s="1">
        <v>96</v>
      </c>
      <c r="K301" s="1">
        <v>328</v>
      </c>
      <c r="L301" s="1">
        <v>484</v>
      </c>
      <c r="M301" s="1">
        <v>424</v>
      </c>
      <c r="O301">
        <f t="shared" si="51"/>
        <v>5.9322033898305086E-2</v>
      </c>
      <c r="P301">
        <f t="shared" si="52"/>
        <v>6.7796610169491525E-2</v>
      </c>
      <c r="Q301">
        <f t="shared" si="53"/>
        <v>0.23163841807909605</v>
      </c>
      <c r="R301">
        <f t="shared" si="54"/>
        <v>0.34180790960451979</v>
      </c>
      <c r="S301">
        <f t="shared" si="55"/>
        <v>0.29943502824858759</v>
      </c>
      <c r="U301">
        <f t="shared" si="56"/>
        <v>0.16757136718535984</v>
      </c>
      <c r="V301">
        <f t="shared" si="57"/>
        <v>0.18245715815497146</v>
      </c>
      <c r="W301">
        <f t="shared" si="58"/>
        <v>0.33878917683983262</v>
      </c>
      <c r="X301">
        <f t="shared" si="59"/>
        <v>0.36693296743497467</v>
      </c>
      <c r="Y301">
        <f t="shared" si="60"/>
        <v>0.36107607010254517</v>
      </c>
      <c r="Z301" s="9">
        <f t="shared" si="61"/>
        <v>1.4168267397176839</v>
      </c>
      <c r="AA301" s="5">
        <v>33281</v>
      </c>
      <c r="AB301" s="5" t="s">
        <v>395</v>
      </c>
      <c r="AC301" s="5" t="s">
        <v>417</v>
      </c>
      <c r="AD301" s="5">
        <v>332811401</v>
      </c>
      <c r="AE301" s="5" t="s">
        <v>418</v>
      </c>
    </row>
    <row r="302" spans="1:31" x14ac:dyDescent="0.25">
      <c r="A302" s="1">
        <v>33281</v>
      </c>
      <c r="B302" s="1" t="s">
        <v>395</v>
      </c>
      <c r="C302" s="1" t="s">
        <v>419</v>
      </c>
      <c r="D302" s="1">
        <v>332811501</v>
      </c>
      <c r="E302" s="1" t="s">
        <v>420</v>
      </c>
      <c r="F302" s="1">
        <v>301</v>
      </c>
      <c r="G302" s="1">
        <v>301</v>
      </c>
      <c r="H302" s="1">
        <f t="shared" si="50"/>
        <v>80</v>
      </c>
      <c r="I302" s="1">
        <v>16</v>
      </c>
      <c r="J302" s="1">
        <v>12</v>
      </c>
      <c r="K302" s="1">
        <v>12</v>
      </c>
      <c r="L302" s="1">
        <v>20</v>
      </c>
      <c r="M302" s="1">
        <v>20</v>
      </c>
      <c r="O302">
        <f t="shared" si="51"/>
        <v>0.2</v>
      </c>
      <c r="P302">
        <f t="shared" si="52"/>
        <v>0.15</v>
      </c>
      <c r="Q302">
        <f t="shared" si="53"/>
        <v>0.15</v>
      </c>
      <c r="R302">
        <f t="shared" si="54"/>
        <v>0.25</v>
      </c>
      <c r="S302">
        <f t="shared" si="55"/>
        <v>0.25</v>
      </c>
      <c r="U302">
        <f t="shared" si="56"/>
        <v>0.32188758248682009</v>
      </c>
      <c r="V302">
        <f t="shared" si="57"/>
        <v>0.28456799773288216</v>
      </c>
      <c r="W302">
        <f t="shared" si="58"/>
        <v>0.28456799773288216</v>
      </c>
      <c r="X302">
        <f t="shared" si="59"/>
        <v>0.34657359027997264</v>
      </c>
      <c r="Y302">
        <f t="shared" si="60"/>
        <v>0.34657359027997264</v>
      </c>
      <c r="Z302" s="9">
        <f t="shared" si="61"/>
        <v>1.5841707585125298</v>
      </c>
      <c r="AA302" s="5">
        <v>33281</v>
      </c>
      <c r="AB302" s="5" t="s">
        <v>395</v>
      </c>
      <c r="AC302" s="5" t="s">
        <v>419</v>
      </c>
      <c r="AD302" s="5">
        <v>332811501</v>
      </c>
      <c r="AE302" s="5" t="s">
        <v>420</v>
      </c>
    </row>
    <row r="303" spans="1:31" x14ac:dyDescent="0.25">
      <c r="A303" s="1">
        <v>33281</v>
      </c>
      <c r="B303" s="1" t="s">
        <v>395</v>
      </c>
      <c r="C303" s="1" t="s">
        <v>421</v>
      </c>
      <c r="D303" s="1">
        <v>332811502</v>
      </c>
      <c r="E303" s="1" t="s">
        <v>422</v>
      </c>
      <c r="F303" s="1">
        <v>302</v>
      </c>
      <c r="G303" s="1">
        <v>296</v>
      </c>
      <c r="H303" s="1">
        <f t="shared" si="50"/>
        <v>168</v>
      </c>
      <c r="I303" s="1">
        <v>0</v>
      </c>
      <c r="J303" s="1">
        <v>8</v>
      </c>
      <c r="K303" s="1">
        <v>16</v>
      </c>
      <c r="L303" s="1">
        <v>136</v>
      </c>
      <c r="M303" s="1">
        <v>8</v>
      </c>
      <c r="O303">
        <f t="shared" si="51"/>
        <v>0</v>
      </c>
      <c r="P303">
        <f t="shared" si="52"/>
        <v>4.7619047619047616E-2</v>
      </c>
      <c r="Q303">
        <f t="shared" si="53"/>
        <v>9.5238095238095233E-2</v>
      </c>
      <c r="R303">
        <f t="shared" si="54"/>
        <v>0.80952380952380953</v>
      </c>
      <c r="S303">
        <f t="shared" si="55"/>
        <v>4.7619047619047616E-2</v>
      </c>
      <c r="U303">
        <f t="shared" si="56"/>
        <v>0</v>
      </c>
      <c r="V303">
        <f t="shared" si="57"/>
        <v>0.14497725893921062</v>
      </c>
      <c r="W303">
        <f t="shared" si="58"/>
        <v>0.22394050068223595</v>
      </c>
      <c r="X303">
        <f t="shared" si="59"/>
        <v>0.17105974249250089</v>
      </c>
      <c r="Y303">
        <f t="shared" si="60"/>
        <v>0.14497725893921062</v>
      </c>
      <c r="Z303" s="9">
        <f t="shared" si="61"/>
        <v>0.68495476105315811</v>
      </c>
      <c r="AA303" s="5">
        <v>33281</v>
      </c>
      <c r="AB303" s="5" t="s">
        <v>395</v>
      </c>
      <c r="AC303" s="5" t="s">
        <v>421</v>
      </c>
      <c r="AD303" s="5">
        <v>332811502</v>
      </c>
      <c r="AE303" s="5" t="s">
        <v>422</v>
      </c>
    </row>
    <row r="304" spans="1:31" x14ac:dyDescent="0.25">
      <c r="A304" s="1">
        <v>33281</v>
      </c>
      <c r="B304" s="1" t="s">
        <v>395</v>
      </c>
      <c r="C304" s="1" t="s">
        <v>423</v>
      </c>
      <c r="D304" s="1">
        <v>332811503</v>
      </c>
      <c r="E304" s="1" t="s">
        <v>424</v>
      </c>
      <c r="F304" s="1">
        <v>303</v>
      </c>
      <c r="G304" s="1">
        <v>1014</v>
      </c>
      <c r="H304" s="1">
        <f t="shared" si="50"/>
        <v>368</v>
      </c>
      <c r="I304" s="1">
        <v>25</v>
      </c>
      <c r="J304" s="1">
        <v>1</v>
      </c>
      <c r="K304" s="1">
        <v>31</v>
      </c>
      <c r="L304" s="1">
        <v>108</v>
      </c>
      <c r="M304" s="1">
        <v>203</v>
      </c>
      <c r="O304">
        <f t="shared" si="51"/>
        <v>6.7934782608695649E-2</v>
      </c>
      <c r="P304">
        <f t="shared" si="52"/>
        <v>2.717391304347826E-3</v>
      </c>
      <c r="Q304">
        <f t="shared" si="53"/>
        <v>8.4239130434782608E-2</v>
      </c>
      <c r="R304">
        <f t="shared" si="54"/>
        <v>0.29347826086956524</v>
      </c>
      <c r="S304">
        <f t="shared" si="55"/>
        <v>0.55163043478260865</v>
      </c>
      <c r="U304">
        <f t="shared" si="56"/>
        <v>0.18269070063184309</v>
      </c>
      <c r="V304">
        <f t="shared" si="57"/>
        <v>1.6054573201546008E-2</v>
      </c>
      <c r="W304">
        <f t="shared" si="58"/>
        <v>0.20841567321792751</v>
      </c>
      <c r="X304">
        <f t="shared" si="59"/>
        <v>0.3597901760674696</v>
      </c>
      <c r="Y304">
        <f t="shared" si="60"/>
        <v>0.32815223560546236</v>
      </c>
      <c r="Z304" s="9">
        <f t="shared" si="61"/>
        <v>1.0951033587242485</v>
      </c>
      <c r="AA304" s="5">
        <v>33281</v>
      </c>
      <c r="AB304" s="5" t="s">
        <v>395</v>
      </c>
      <c r="AC304" s="5" t="s">
        <v>423</v>
      </c>
      <c r="AD304" s="5">
        <v>332811503</v>
      </c>
      <c r="AE304" s="5" t="s">
        <v>424</v>
      </c>
    </row>
    <row r="305" spans="1:31" x14ac:dyDescent="0.25">
      <c r="A305" s="1">
        <v>33281</v>
      </c>
      <c r="B305" s="1" t="s">
        <v>395</v>
      </c>
      <c r="C305" s="1" t="s">
        <v>425</v>
      </c>
      <c r="D305" s="1">
        <v>332811504</v>
      </c>
      <c r="E305" s="1" t="s">
        <v>426</v>
      </c>
      <c r="F305" s="1">
        <v>304</v>
      </c>
      <c r="G305" s="1">
        <v>91</v>
      </c>
      <c r="H305" s="1">
        <f t="shared" si="50"/>
        <v>24</v>
      </c>
      <c r="I305" s="1">
        <v>4</v>
      </c>
      <c r="J305" s="1">
        <v>0</v>
      </c>
      <c r="K305" s="1">
        <v>0</v>
      </c>
      <c r="L305" s="1">
        <v>4</v>
      </c>
      <c r="M305" s="1">
        <v>16</v>
      </c>
      <c r="O305">
        <f t="shared" si="51"/>
        <v>0.16666666666666666</v>
      </c>
      <c r="P305">
        <f t="shared" si="52"/>
        <v>0</v>
      </c>
      <c r="Q305">
        <f t="shared" si="53"/>
        <v>0</v>
      </c>
      <c r="R305">
        <f t="shared" si="54"/>
        <v>0.16666666666666666</v>
      </c>
      <c r="S305">
        <f t="shared" si="55"/>
        <v>0.66666666666666663</v>
      </c>
      <c r="U305">
        <f t="shared" si="56"/>
        <v>0.29862657820467581</v>
      </c>
      <c r="V305">
        <f t="shared" si="57"/>
        <v>0</v>
      </c>
      <c r="W305">
        <f t="shared" si="58"/>
        <v>0</v>
      </c>
      <c r="X305">
        <f t="shared" si="59"/>
        <v>0.29862657820467581</v>
      </c>
      <c r="Y305">
        <f t="shared" si="60"/>
        <v>0.27031007207210955</v>
      </c>
      <c r="Z305" s="9">
        <f t="shared" si="61"/>
        <v>0.86756322848146117</v>
      </c>
      <c r="AA305" s="5">
        <v>33281</v>
      </c>
      <c r="AB305" s="5" t="s">
        <v>395</v>
      </c>
      <c r="AC305" s="5" t="s">
        <v>425</v>
      </c>
      <c r="AD305" s="5">
        <v>332811504</v>
      </c>
      <c r="AE305" s="5" t="s">
        <v>426</v>
      </c>
    </row>
    <row r="306" spans="1:31" x14ac:dyDescent="0.25">
      <c r="A306" s="1">
        <v>33284</v>
      </c>
      <c r="B306" s="1" t="s">
        <v>427</v>
      </c>
      <c r="C306" s="1" t="s">
        <v>22</v>
      </c>
      <c r="D306" s="1">
        <v>332840000</v>
      </c>
      <c r="E306" s="1" t="s">
        <v>427</v>
      </c>
      <c r="F306" s="1">
        <v>305</v>
      </c>
      <c r="G306" s="1">
        <v>4625</v>
      </c>
      <c r="H306" s="1">
        <f t="shared" si="50"/>
        <v>2068</v>
      </c>
      <c r="I306" s="1">
        <v>160</v>
      </c>
      <c r="J306" s="1">
        <v>164</v>
      </c>
      <c r="K306" s="1">
        <v>468</v>
      </c>
      <c r="L306" s="1">
        <v>696</v>
      </c>
      <c r="M306" s="1">
        <v>580</v>
      </c>
      <c r="O306">
        <f t="shared" si="51"/>
        <v>7.7369439071566737E-2</v>
      </c>
      <c r="P306">
        <f t="shared" si="52"/>
        <v>7.9303675048355893E-2</v>
      </c>
      <c r="Q306">
        <f t="shared" si="53"/>
        <v>0.22630560928433269</v>
      </c>
      <c r="R306">
        <f t="shared" si="54"/>
        <v>0.3365570599613153</v>
      </c>
      <c r="S306">
        <f t="shared" si="55"/>
        <v>0.28046421663442939</v>
      </c>
      <c r="U306">
        <f t="shared" si="56"/>
        <v>0.19800103832839405</v>
      </c>
      <c r="V306">
        <f t="shared" si="57"/>
        <v>0.20099284936164213</v>
      </c>
      <c r="W306">
        <f t="shared" si="58"/>
        <v>0.33626047571788925</v>
      </c>
      <c r="X306">
        <f t="shared" si="59"/>
        <v>0.36650645667531645</v>
      </c>
      <c r="Y306">
        <f t="shared" si="60"/>
        <v>0.35655671983121656</v>
      </c>
      <c r="Z306" s="9">
        <f t="shared" si="61"/>
        <v>1.4583175399144583</v>
      </c>
      <c r="AA306" s="5">
        <v>33284</v>
      </c>
      <c r="AB306" s="5" t="s">
        <v>427</v>
      </c>
      <c r="AC306" s="5" t="s">
        <v>22</v>
      </c>
      <c r="AD306" s="5">
        <v>332840000</v>
      </c>
      <c r="AE306" s="5" t="s">
        <v>427</v>
      </c>
    </row>
    <row r="307" spans="1:31" x14ac:dyDescent="0.25">
      <c r="A307" s="1">
        <v>33285</v>
      </c>
      <c r="B307" s="1" t="s">
        <v>428</v>
      </c>
      <c r="C307" s="1" t="s">
        <v>22</v>
      </c>
      <c r="D307" s="1">
        <v>332850000</v>
      </c>
      <c r="E307" s="1" t="s">
        <v>428</v>
      </c>
      <c r="F307" s="1">
        <v>306</v>
      </c>
      <c r="G307" s="1">
        <v>343</v>
      </c>
      <c r="H307" s="1">
        <f t="shared" si="50"/>
        <v>132</v>
      </c>
      <c r="I307" s="1">
        <v>12</v>
      </c>
      <c r="J307" s="1">
        <v>4</v>
      </c>
      <c r="K307" s="1">
        <v>32</v>
      </c>
      <c r="L307" s="1">
        <v>28</v>
      </c>
      <c r="M307" s="1">
        <v>56</v>
      </c>
      <c r="O307">
        <f t="shared" si="51"/>
        <v>9.0909090909090912E-2</v>
      </c>
      <c r="P307">
        <f t="shared" si="52"/>
        <v>3.0303030303030304E-2</v>
      </c>
      <c r="Q307">
        <f t="shared" si="53"/>
        <v>0.24242424242424243</v>
      </c>
      <c r="R307">
        <f t="shared" si="54"/>
        <v>0.21212121212121213</v>
      </c>
      <c r="S307">
        <f t="shared" si="55"/>
        <v>0.42424242424242425</v>
      </c>
      <c r="U307">
        <f t="shared" si="56"/>
        <v>0.21799047934530644</v>
      </c>
      <c r="V307">
        <f t="shared" si="57"/>
        <v>0.10595477458989334</v>
      </c>
      <c r="W307">
        <f t="shared" si="58"/>
        <v>0.34353115631191378</v>
      </c>
      <c r="X307">
        <f t="shared" si="59"/>
        <v>0.3289146026326718</v>
      </c>
      <c r="Y307">
        <f t="shared" si="60"/>
        <v>0.36376676502779098</v>
      </c>
      <c r="Z307" s="9">
        <f t="shared" si="61"/>
        <v>1.3601577779075764</v>
      </c>
      <c r="AA307" s="5">
        <v>33285</v>
      </c>
      <c r="AB307" s="5" t="s">
        <v>428</v>
      </c>
      <c r="AC307" s="5" t="s">
        <v>22</v>
      </c>
      <c r="AD307" s="5">
        <v>332850000</v>
      </c>
      <c r="AE307" s="5" t="s">
        <v>428</v>
      </c>
    </row>
    <row r="308" spans="1:31" x14ac:dyDescent="0.25">
      <c r="A308" s="1">
        <v>33293</v>
      </c>
      <c r="B308" s="1" t="s">
        <v>429</v>
      </c>
      <c r="C308" s="1" t="s">
        <v>22</v>
      </c>
      <c r="D308" s="1">
        <v>332930000</v>
      </c>
      <c r="E308" s="1" t="s">
        <v>429</v>
      </c>
      <c r="F308" s="1">
        <v>307</v>
      </c>
      <c r="G308" s="1">
        <v>2208</v>
      </c>
      <c r="H308" s="1">
        <f t="shared" si="50"/>
        <v>1036</v>
      </c>
      <c r="I308" s="1">
        <v>116</v>
      </c>
      <c r="J308" s="1">
        <v>92</v>
      </c>
      <c r="K308" s="1">
        <v>236</v>
      </c>
      <c r="L308" s="1">
        <v>340</v>
      </c>
      <c r="M308" s="1">
        <v>252</v>
      </c>
      <c r="O308">
        <f t="shared" si="51"/>
        <v>0.11196911196911197</v>
      </c>
      <c r="P308">
        <f t="shared" si="52"/>
        <v>8.8803088803088806E-2</v>
      </c>
      <c r="Q308">
        <f t="shared" si="53"/>
        <v>0.22779922779922779</v>
      </c>
      <c r="R308">
        <f t="shared" si="54"/>
        <v>0.3281853281853282</v>
      </c>
      <c r="S308">
        <f t="shared" si="55"/>
        <v>0.24324324324324326</v>
      </c>
      <c r="U308">
        <f t="shared" si="56"/>
        <v>0.24515997961265965</v>
      </c>
      <c r="V308">
        <f t="shared" si="57"/>
        <v>0.2150219245278723</v>
      </c>
      <c r="W308">
        <f t="shared" si="58"/>
        <v>0.33698126042407445</v>
      </c>
      <c r="X308">
        <f t="shared" si="59"/>
        <v>0.36565648047406873</v>
      </c>
      <c r="Y308">
        <f t="shared" si="60"/>
        <v>0.34387135183167689</v>
      </c>
      <c r="Z308" s="9">
        <f t="shared" si="61"/>
        <v>1.5066909968703521</v>
      </c>
      <c r="AA308" s="5">
        <v>33293</v>
      </c>
      <c r="AB308" s="5" t="s">
        <v>429</v>
      </c>
      <c r="AC308" s="5" t="s">
        <v>22</v>
      </c>
      <c r="AD308" s="5">
        <v>332930000</v>
      </c>
      <c r="AE308" s="5" t="s">
        <v>429</v>
      </c>
    </row>
    <row r="309" spans="1:31" x14ac:dyDescent="0.25">
      <c r="A309" s="1">
        <v>33295</v>
      </c>
      <c r="B309" s="1" t="s">
        <v>430</v>
      </c>
      <c r="C309" s="1" t="s">
        <v>22</v>
      </c>
      <c r="D309" s="1">
        <v>332950000</v>
      </c>
      <c r="E309" s="1" t="s">
        <v>430</v>
      </c>
      <c r="F309" s="1">
        <v>308</v>
      </c>
      <c r="G309" s="1">
        <v>103</v>
      </c>
      <c r="H309" s="1">
        <f t="shared" si="50"/>
        <v>40</v>
      </c>
      <c r="I309" s="1">
        <v>8</v>
      </c>
      <c r="J309" s="1">
        <v>4</v>
      </c>
      <c r="K309" s="1">
        <v>8</v>
      </c>
      <c r="L309" s="1">
        <v>4</v>
      </c>
      <c r="M309" s="1">
        <v>16</v>
      </c>
      <c r="O309">
        <f t="shared" si="51"/>
        <v>0.2</v>
      </c>
      <c r="P309">
        <f t="shared" si="52"/>
        <v>0.1</v>
      </c>
      <c r="Q309">
        <f t="shared" si="53"/>
        <v>0.2</v>
      </c>
      <c r="R309">
        <f t="shared" si="54"/>
        <v>0.1</v>
      </c>
      <c r="S309">
        <f t="shared" si="55"/>
        <v>0.4</v>
      </c>
      <c r="U309">
        <f t="shared" si="56"/>
        <v>0.32188758248682009</v>
      </c>
      <c r="V309">
        <f t="shared" si="57"/>
        <v>0.23025850929940461</v>
      </c>
      <c r="W309">
        <f t="shared" si="58"/>
        <v>0.32188758248682009</v>
      </c>
      <c r="X309">
        <f t="shared" si="59"/>
        <v>0.23025850929940461</v>
      </c>
      <c r="Y309">
        <f t="shared" si="60"/>
        <v>0.36651629274966208</v>
      </c>
      <c r="Z309" s="9">
        <f t="shared" si="61"/>
        <v>1.4708084763221114</v>
      </c>
      <c r="AA309" s="5">
        <v>33295</v>
      </c>
      <c r="AB309" s="5" t="s">
        <v>430</v>
      </c>
      <c r="AC309" s="5" t="s">
        <v>22</v>
      </c>
      <c r="AD309" s="5">
        <v>332950000</v>
      </c>
      <c r="AE309" s="5" t="s">
        <v>430</v>
      </c>
    </row>
    <row r="310" spans="1:31" x14ac:dyDescent="0.25">
      <c r="A310" s="1">
        <v>33297</v>
      </c>
      <c r="B310" s="1" t="s">
        <v>431</v>
      </c>
      <c r="C310" s="1" t="s">
        <v>22</v>
      </c>
      <c r="D310" s="1">
        <v>332970000</v>
      </c>
      <c r="E310" s="1" t="s">
        <v>431</v>
      </c>
      <c r="F310" s="1">
        <v>309</v>
      </c>
      <c r="G310" s="1">
        <v>1367</v>
      </c>
      <c r="H310" s="1">
        <f t="shared" si="50"/>
        <v>596</v>
      </c>
      <c r="I310" s="1">
        <v>36</v>
      </c>
      <c r="J310" s="1">
        <v>20</v>
      </c>
      <c r="K310" s="1">
        <v>132</v>
      </c>
      <c r="L310" s="1">
        <v>156</v>
      </c>
      <c r="M310" s="1">
        <v>252</v>
      </c>
      <c r="O310">
        <f t="shared" si="51"/>
        <v>6.0402684563758392E-2</v>
      </c>
      <c r="P310">
        <f t="shared" si="52"/>
        <v>3.3557046979865772E-2</v>
      </c>
      <c r="Q310">
        <f t="shared" si="53"/>
        <v>0.22147651006711411</v>
      </c>
      <c r="R310">
        <f t="shared" si="54"/>
        <v>0.26174496644295303</v>
      </c>
      <c r="S310">
        <f t="shared" si="55"/>
        <v>0.42281879194630873</v>
      </c>
      <c r="U310">
        <f t="shared" si="56"/>
        <v>0.16953352723143059</v>
      </c>
      <c r="V310">
        <f t="shared" si="57"/>
        <v>0.11390967763460935</v>
      </c>
      <c r="W310">
        <f t="shared" si="58"/>
        <v>0.33386227226715637</v>
      </c>
      <c r="X310">
        <f t="shared" si="59"/>
        <v>0.35083893780413888</v>
      </c>
      <c r="Y310">
        <f t="shared" si="60"/>
        <v>0.36396731216038503</v>
      </c>
      <c r="Z310" s="9">
        <f t="shared" si="61"/>
        <v>1.3321117270977201</v>
      </c>
      <c r="AA310" s="5">
        <v>33297</v>
      </c>
      <c r="AB310" s="5" t="s">
        <v>431</v>
      </c>
      <c r="AC310" s="5" t="s">
        <v>22</v>
      </c>
      <c r="AD310" s="5">
        <v>332970000</v>
      </c>
      <c r="AE310" s="5" t="s">
        <v>431</v>
      </c>
    </row>
    <row r="311" spans="1:31" x14ac:dyDescent="0.25">
      <c r="A311" s="1">
        <v>33303</v>
      </c>
      <c r="B311" s="1" t="s">
        <v>432</v>
      </c>
      <c r="C311" s="1" t="s">
        <v>22</v>
      </c>
      <c r="D311" s="1">
        <v>333030000</v>
      </c>
      <c r="E311" s="1" t="s">
        <v>432</v>
      </c>
      <c r="F311" s="1">
        <v>310</v>
      </c>
      <c r="G311" s="1">
        <v>908</v>
      </c>
      <c r="H311" s="1">
        <f t="shared" si="50"/>
        <v>380</v>
      </c>
      <c r="I311" s="1">
        <v>32</v>
      </c>
      <c r="J311" s="1">
        <v>20</v>
      </c>
      <c r="K311" s="1">
        <v>96</v>
      </c>
      <c r="L311" s="1">
        <v>104</v>
      </c>
      <c r="M311" s="1">
        <v>128</v>
      </c>
      <c r="O311">
        <f t="shared" si="51"/>
        <v>8.4210526315789472E-2</v>
      </c>
      <c r="P311">
        <f t="shared" si="52"/>
        <v>5.2631578947368418E-2</v>
      </c>
      <c r="Q311">
        <f t="shared" si="53"/>
        <v>0.25263157894736843</v>
      </c>
      <c r="R311">
        <f t="shared" si="54"/>
        <v>0.27368421052631581</v>
      </c>
      <c r="S311">
        <f t="shared" si="55"/>
        <v>0.33684210526315789</v>
      </c>
      <c r="U311">
        <f t="shared" si="56"/>
        <v>0.20837350315121725</v>
      </c>
      <c r="V311">
        <f t="shared" si="57"/>
        <v>0.15497047258770738</v>
      </c>
      <c r="W311">
        <f t="shared" si="58"/>
        <v>0.34757635231644513</v>
      </c>
      <c r="X311">
        <f t="shared" si="59"/>
        <v>0.3546346230847951</v>
      </c>
      <c r="Y311">
        <f t="shared" si="60"/>
        <v>0.36653170149080055</v>
      </c>
      <c r="Z311" s="9">
        <f t="shared" si="61"/>
        <v>1.4320866526309655</v>
      </c>
      <c r="AA311" s="5">
        <v>33303</v>
      </c>
      <c r="AB311" s="5" t="s">
        <v>432</v>
      </c>
      <c r="AC311" s="5" t="s">
        <v>22</v>
      </c>
      <c r="AD311" s="5">
        <v>333030000</v>
      </c>
      <c r="AE311" s="5" t="s">
        <v>432</v>
      </c>
    </row>
    <row r="312" spans="1:31" x14ac:dyDescent="0.25">
      <c r="A312" s="1">
        <v>33310</v>
      </c>
      <c r="B312" s="1" t="s">
        <v>433</v>
      </c>
      <c r="C312" s="1" t="s">
        <v>22</v>
      </c>
      <c r="D312" s="1">
        <v>333100000</v>
      </c>
      <c r="E312" s="1" t="s">
        <v>433</v>
      </c>
      <c r="F312" s="1">
        <v>311</v>
      </c>
      <c r="G312" s="1">
        <v>126</v>
      </c>
      <c r="H312" s="1">
        <f t="shared" si="50"/>
        <v>68</v>
      </c>
      <c r="I312" s="1">
        <v>12</v>
      </c>
      <c r="J312" s="1">
        <v>8</v>
      </c>
      <c r="K312" s="1">
        <v>8</v>
      </c>
      <c r="L312" s="1">
        <v>20</v>
      </c>
      <c r="M312" s="1">
        <v>20</v>
      </c>
      <c r="O312">
        <f t="shared" si="51"/>
        <v>0.17647058823529413</v>
      </c>
      <c r="P312">
        <f t="shared" si="52"/>
        <v>0.11764705882352941</v>
      </c>
      <c r="Q312">
        <f t="shared" si="53"/>
        <v>0.11764705882352941</v>
      </c>
      <c r="R312">
        <f t="shared" si="54"/>
        <v>0.29411764705882354</v>
      </c>
      <c r="S312">
        <f t="shared" si="55"/>
        <v>0.29411764705882354</v>
      </c>
      <c r="U312">
        <f t="shared" si="56"/>
        <v>0.30610606859790113</v>
      </c>
      <c r="V312">
        <f t="shared" si="57"/>
        <v>0.25177248982309069</v>
      </c>
      <c r="W312">
        <f t="shared" si="58"/>
        <v>0.25177248982309069</v>
      </c>
      <c r="X312">
        <f t="shared" si="59"/>
        <v>0.35993395047709287</v>
      </c>
      <c r="Y312">
        <f t="shared" si="60"/>
        <v>0.35993395047709287</v>
      </c>
      <c r="Z312" s="9">
        <f t="shared" si="61"/>
        <v>1.5295189491982681</v>
      </c>
      <c r="AA312" s="5">
        <v>33310</v>
      </c>
      <c r="AB312" s="5" t="s">
        <v>433</v>
      </c>
      <c r="AC312" s="5" t="s">
        <v>22</v>
      </c>
      <c r="AD312" s="5">
        <v>333100000</v>
      </c>
      <c r="AE312" s="5" t="s">
        <v>433</v>
      </c>
    </row>
    <row r="313" spans="1:31" x14ac:dyDescent="0.25">
      <c r="A313" s="1">
        <v>33311</v>
      </c>
      <c r="B313" s="1" t="s">
        <v>434</v>
      </c>
      <c r="C313" s="1" t="s">
        <v>22</v>
      </c>
      <c r="D313" s="1">
        <v>333110000</v>
      </c>
      <c r="E313" s="1" t="s">
        <v>434</v>
      </c>
      <c r="F313" s="1">
        <v>312</v>
      </c>
      <c r="G313" s="1">
        <v>989</v>
      </c>
      <c r="H313" s="1">
        <f t="shared" si="50"/>
        <v>468</v>
      </c>
      <c r="I313" s="1">
        <v>40</v>
      </c>
      <c r="J313" s="1">
        <v>44</v>
      </c>
      <c r="K313" s="1">
        <v>100</v>
      </c>
      <c r="L313" s="1">
        <v>132</v>
      </c>
      <c r="M313" s="1">
        <v>152</v>
      </c>
      <c r="O313">
        <f t="shared" si="51"/>
        <v>8.5470085470085472E-2</v>
      </c>
      <c r="P313">
        <f t="shared" si="52"/>
        <v>9.4017094017094016E-2</v>
      </c>
      <c r="Q313">
        <f t="shared" si="53"/>
        <v>0.21367521367521367</v>
      </c>
      <c r="R313">
        <f t="shared" si="54"/>
        <v>0.28205128205128205</v>
      </c>
      <c r="S313">
        <f t="shared" si="55"/>
        <v>0.3247863247863248</v>
      </c>
      <c r="U313">
        <f t="shared" si="56"/>
        <v>0.21022126853023165</v>
      </c>
      <c r="V313">
        <f t="shared" si="57"/>
        <v>0.22228260924780549</v>
      </c>
      <c r="W313">
        <f t="shared" si="58"/>
        <v>0.32976455340375116</v>
      </c>
      <c r="X313">
        <f t="shared" si="59"/>
        <v>0.35698282324728292</v>
      </c>
      <c r="Y313">
        <f t="shared" si="60"/>
        <v>0.36525073036506051</v>
      </c>
      <c r="Z313" s="9">
        <f t="shared" si="61"/>
        <v>1.4845019847941316</v>
      </c>
      <c r="AA313" s="5">
        <v>33311</v>
      </c>
      <c r="AB313" s="5" t="s">
        <v>434</v>
      </c>
      <c r="AC313" s="5" t="s">
        <v>22</v>
      </c>
      <c r="AD313" s="5">
        <v>333110000</v>
      </c>
      <c r="AE313" s="5" t="s">
        <v>434</v>
      </c>
    </row>
    <row r="314" spans="1:31" x14ac:dyDescent="0.25">
      <c r="A314" s="1">
        <v>33312</v>
      </c>
      <c r="B314" s="1" t="s">
        <v>435</v>
      </c>
      <c r="C314" s="1" t="s">
        <v>13</v>
      </c>
      <c r="D314" s="1">
        <v>333120101</v>
      </c>
      <c r="E314" s="1" t="s">
        <v>368</v>
      </c>
      <c r="F314" s="1">
        <v>313</v>
      </c>
      <c r="G314">
        <v>2229</v>
      </c>
      <c r="H314" s="1">
        <f t="shared" si="50"/>
        <v>932</v>
      </c>
      <c r="I314">
        <v>44</v>
      </c>
      <c r="J314">
        <v>72</v>
      </c>
      <c r="K314">
        <v>276</v>
      </c>
      <c r="L314">
        <v>312</v>
      </c>
      <c r="M314">
        <v>228</v>
      </c>
      <c r="O314">
        <f t="shared" si="51"/>
        <v>4.7210300429184553E-2</v>
      </c>
      <c r="P314">
        <f t="shared" si="52"/>
        <v>7.7253218884120178E-2</v>
      </c>
      <c r="Q314">
        <f t="shared" si="53"/>
        <v>0.29613733905579398</v>
      </c>
      <c r="R314">
        <f t="shared" si="54"/>
        <v>0.33476394849785407</v>
      </c>
      <c r="S314">
        <f t="shared" si="55"/>
        <v>0.24463519313304721</v>
      </c>
      <c r="U314">
        <f t="shared" si="56"/>
        <v>0.14413980681734176</v>
      </c>
      <c r="V314">
        <f t="shared" si="57"/>
        <v>0.19781974472983538</v>
      </c>
      <c r="W314">
        <f t="shared" si="58"/>
        <v>0.36037898917949551</v>
      </c>
      <c r="X314">
        <f t="shared" si="59"/>
        <v>0.36634210685122959</v>
      </c>
      <c r="Y314">
        <f t="shared" si="60"/>
        <v>0.3444432171101956</v>
      </c>
      <c r="Z314" s="9">
        <f t="shared" si="61"/>
        <v>1.4131238646880979</v>
      </c>
      <c r="AA314" s="5">
        <v>33312</v>
      </c>
      <c r="AB314" s="5" t="s">
        <v>435</v>
      </c>
      <c r="AC314" s="5" t="s">
        <v>13</v>
      </c>
      <c r="AD314" s="5">
        <v>333120101</v>
      </c>
      <c r="AE314" s="5" t="s">
        <v>368</v>
      </c>
    </row>
    <row r="315" spans="1:31" x14ac:dyDescent="0.25">
      <c r="A315" s="1">
        <v>33312</v>
      </c>
      <c r="B315" s="1" t="s">
        <v>435</v>
      </c>
      <c r="C315" s="1" t="s">
        <v>15</v>
      </c>
      <c r="D315" s="1">
        <v>333120102</v>
      </c>
      <c r="E315" s="1" t="s">
        <v>37</v>
      </c>
      <c r="F315" s="1">
        <v>314</v>
      </c>
      <c r="G315">
        <v>2182</v>
      </c>
      <c r="H315" s="1">
        <f t="shared" si="50"/>
        <v>1120</v>
      </c>
      <c r="I315">
        <v>68</v>
      </c>
      <c r="J315">
        <v>80</v>
      </c>
      <c r="K315">
        <v>224</v>
      </c>
      <c r="L315">
        <v>392</v>
      </c>
      <c r="M315">
        <v>356</v>
      </c>
      <c r="O315">
        <f t="shared" si="51"/>
        <v>6.0714285714285714E-2</v>
      </c>
      <c r="P315">
        <f t="shared" si="52"/>
        <v>7.1428571428571425E-2</v>
      </c>
      <c r="Q315">
        <f t="shared" si="53"/>
        <v>0.2</v>
      </c>
      <c r="R315">
        <f t="shared" si="54"/>
        <v>0.35</v>
      </c>
      <c r="S315">
        <f t="shared" si="55"/>
        <v>0.31785714285714284</v>
      </c>
      <c r="U315">
        <f t="shared" si="56"/>
        <v>0.17009570144614847</v>
      </c>
      <c r="V315">
        <f t="shared" si="57"/>
        <v>0.18850409497251844</v>
      </c>
      <c r="W315">
        <f t="shared" si="58"/>
        <v>0.32188758248682009</v>
      </c>
      <c r="X315">
        <f t="shared" si="59"/>
        <v>0.36743774357453712</v>
      </c>
      <c r="Y315">
        <f t="shared" si="60"/>
        <v>0.36431299205679563</v>
      </c>
      <c r="Z315" s="9">
        <f t="shared" si="61"/>
        <v>1.4122381145368197</v>
      </c>
      <c r="AA315" s="5">
        <v>33312</v>
      </c>
      <c r="AB315" s="5" t="s">
        <v>435</v>
      </c>
      <c r="AC315" s="5" t="s">
        <v>15</v>
      </c>
      <c r="AD315" s="5">
        <v>333120102</v>
      </c>
      <c r="AE315" s="5" t="s">
        <v>37</v>
      </c>
    </row>
    <row r="316" spans="1:31" x14ac:dyDescent="0.25">
      <c r="A316" s="1">
        <v>33312</v>
      </c>
      <c r="B316" s="1" t="s">
        <v>435</v>
      </c>
      <c r="C316" s="1" t="s">
        <v>17</v>
      </c>
      <c r="D316" s="1">
        <v>333120103</v>
      </c>
      <c r="E316" s="1" t="s">
        <v>369</v>
      </c>
      <c r="F316" s="1">
        <v>315</v>
      </c>
      <c r="G316">
        <v>2209</v>
      </c>
      <c r="H316" s="1">
        <f t="shared" si="50"/>
        <v>1188</v>
      </c>
      <c r="I316">
        <v>44</v>
      </c>
      <c r="J316">
        <v>68</v>
      </c>
      <c r="K316">
        <v>328</v>
      </c>
      <c r="L316">
        <v>384</v>
      </c>
      <c r="M316">
        <v>364</v>
      </c>
      <c r="O316">
        <f t="shared" si="51"/>
        <v>3.7037037037037035E-2</v>
      </c>
      <c r="P316">
        <f t="shared" si="52"/>
        <v>5.7239057239057242E-2</v>
      </c>
      <c r="Q316">
        <f t="shared" si="53"/>
        <v>0.27609427609427611</v>
      </c>
      <c r="R316">
        <f t="shared" si="54"/>
        <v>0.32323232323232326</v>
      </c>
      <c r="S316">
        <f t="shared" si="55"/>
        <v>0.30639730639730639</v>
      </c>
      <c r="U316">
        <f t="shared" si="56"/>
        <v>0.1220680320742344</v>
      </c>
      <c r="V316">
        <f t="shared" si="57"/>
        <v>0.16373339902589301</v>
      </c>
      <c r="W316">
        <f t="shared" si="58"/>
        <v>0.35533689261330847</v>
      </c>
      <c r="X316">
        <f t="shared" si="59"/>
        <v>0.36505339711833967</v>
      </c>
      <c r="Y316">
        <f t="shared" si="60"/>
        <v>0.36242898834347581</v>
      </c>
      <c r="Z316" s="9">
        <f t="shared" si="61"/>
        <v>1.3686207091752514</v>
      </c>
      <c r="AA316" s="5">
        <v>33312</v>
      </c>
      <c r="AB316" s="5" t="s">
        <v>435</v>
      </c>
      <c r="AC316" s="5" t="s">
        <v>17</v>
      </c>
      <c r="AD316" s="5">
        <v>333120103</v>
      </c>
      <c r="AE316" s="5" t="s">
        <v>369</v>
      </c>
    </row>
    <row r="317" spans="1:31" x14ac:dyDescent="0.25">
      <c r="A317" s="1">
        <v>33318</v>
      </c>
      <c r="B317" s="1" t="s">
        <v>436</v>
      </c>
      <c r="C317" s="1" t="s">
        <v>13</v>
      </c>
      <c r="D317" s="1">
        <v>333180101</v>
      </c>
      <c r="E317" s="1" t="s">
        <v>437</v>
      </c>
      <c r="F317" s="1">
        <v>316</v>
      </c>
      <c r="G317" s="1">
        <v>5884</v>
      </c>
      <c r="H317" s="1">
        <f t="shared" si="50"/>
        <v>2905</v>
      </c>
      <c r="I317" s="1">
        <v>228</v>
      </c>
      <c r="J317" s="1">
        <v>708</v>
      </c>
      <c r="K317" s="1">
        <v>880</v>
      </c>
      <c r="L317" s="1">
        <v>733</v>
      </c>
      <c r="M317" s="1">
        <v>356</v>
      </c>
      <c r="O317">
        <f t="shared" si="51"/>
        <v>7.8485370051635112E-2</v>
      </c>
      <c r="P317">
        <f t="shared" si="52"/>
        <v>0.24371772805507746</v>
      </c>
      <c r="Q317">
        <f t="shared" si="53"/>
        <v>0.30292598967297762</v>
      </c>
      <c r="R317">
        <f t="shared" si="54"/>
        <v>0.2523235800344234</v>
      </c>
      <c r="S317">
        <f t="shared" si="55"/>
        <v>0.1225473321858864</v>
      </c>
      <c r="U317">
        <f t="shared" si="56"/>
        <v>0.1997329477437515</v>
      </c>
      <c r="V317">
        <f t="shared" si="57"/>
        <v>0.34406718055743291</v>
      </c>
      <c r="W317">
        <f t="shared" si="58"/>
        <v>0.36177444075597531</v>
      </c>
      <c r="X317">
        <f t="shared" si="59"/>
        <v>0.34746041139543232</v>
      </c>
      <c r="Y317">
        <f t="shared" si="60"/>
        <v>0.25725845992512819</v>
      </c>
      <c r="Z317" s="9">
        <f t="shared" si="61"/>
        <v>1.5102934403777202</v>
      </c>
      <c r="AA317" s="5">
        <v>33318</v>
      </c>
      <c r="AB317" s="5" t="s">
        <v>436</v>
      </c>
      <c r="AC317" s="5" t="s">
        <v>13</v>
      </c>
      <c r="AD317" s="5">
        <v>333180101</v>
      </c>
      <c r="AE317" s="5" t="s">
        <v>437</v>
      </c>
    </row>
    <row r="318" spans="1:31" x14ac:dyDescent="0.25">
      <c r="A318" s="1">
        <v>33318</v>
      </c>
      <c r="B318" s="1" t="s">
        <v>436</v>
      </c>
      <c r="C318" s="1" t="s">
        <v>15</v>
      </c>
      <c r="D318" s="1">
        <v>333180102</v>
      </c>
      <c r="E318" s="1" t="s">
        <v>438</v>
      </c>
      <c r="F318" s="1">
        <v>317</v>
      </c>
      <c r="G318" s="1">
        <v>2592</v>
      </c>
      <c r="H318" s="1">
        <f t="shared" si="50"/>
        <v>1246</v>
      </c>
      <c r="I318" s="1">
        <v>32</v>
      </c>
      <c r="J318" s="1">
        <v>112</v>
      </c>
      <c r="K318" s="1">
        <v>274</v>
      </c>
      <c r="L318" s="1">
        <v>548</v>
      </c>
      <c r="M318" s="1">
        <v>280</v>
      </c>
      <c r="O318">
        <f t="shared" si="51"/>
        <v>2.5682182985553772E-2</v>
      </c>
      <c r="P318">
        <f t="shared" si="52"/>
        <v>8.98876404494382E-2</v>
      </c>
      <c r="Q318">
        <f t="shared" si="53"/>
        <v>0.21990369181380418</v>
      </c>
      <c r="R318">
        <f t="shared" si="54"/>
        <v>0.43980738362760835</v>
      </c>
      <c r="S318">
        <f t="shared" si="55"/>
        <v>0.2247191011235955</v>
      </c>
      <c r="U318">
        <f t="shared" si="56"/>
        <v>9.4047070216312603E-2</v>
      </c>
      <c r="V318">
        <f t="shared" si="57"/>
        <v>0.21655683847661159</v>
      </c>
      <c r="W318">
        <f t="shared" si="58"/>
        <v>0.33305856538591971</v>
      </c>
      <c r="X318">
        <f t="shared" si="59"/>
        <v>0.36126588282091643</v>
      </c>
      <c r="Y318">
        <f t="shared" si="60"/>
        <v>0.33548406655688734</v>
      </c>
      <c r="Z318" s="9">
        <f t="shared" si="61"/>
        <v>1.3404124234566477</v>
      </c>
      <c r="AA318" s="5">
        <v>33318</v>
      </c>
      <c r="AB318" s="5" t="s">
        <v>436</v>
      </c>
      <c r="AC318" s="5" t="s">
        <v>15</v>
      </c>
      <c r="AD318" s="5">
        <v>333180102</v>
      </c>
      <c r="AE318" s="5" t="s">
        <v>438</v>
      </c>
    </row>
    <row r="319" spans="1:31" x14ac:dyDescent="0.25">
      <c r="A319" s="1">
        <v>33318</v>
      </c>
      <c r="B319" s="1" t="s">
        <v>436</v>
      </c>
      <c r="C319" s="1" t="s">
        <v>17</v>
      </c>
      <c r="D319" s="1">
        <v>333180103</v>
      </c>
      <c r="E319" s="1" t="s">
        <v>439</v>
      </c>
      <c r="F319" s="1">
        <v>318</v>
      </c>
      <c r="G319" s="1">
        <v>2730</v>
      </c>
      <c r="H319" s="1">
        <f t="shared" si="50"/>
        <v>1108</v>
      </c>
      <c r="I319" s="1">
        <v>60</v>
      </c>
      <c r="J319" s="1">
        <v>204</v>
      </c>
      <c r="K319" s="1">
        <v>312</v>
      </c>
      <c r="L319" s="1">
        <v>332</v>
      </c>
      <c r="M319" s="1">
        <v>200</v>
      </c>
      <c r="O319">
        <f t="shared" si="51"/>
        <v>5.4151624548736461E-2</v>
      </c>
      <c r="P319">
        <f t="shared" si="52"/>
        <v>0.18411552346570398</v>
      </c>
      <c r="Q319">
        <f t="shared" si="53"/>
        <v>0.28158844765342961</v>
      </c>
      <c r="R319">
        <f t="shared" si="54"/>
        <v>0.29963898916967507</v>
      </c>
      <c r="S319">
        <f t="shared" si="55"/>
        <v>0.18050541516245489</v>
      </c>
      <c r="U319">
        <f t="shared" si="56"/>
        <v>0.15790436670136074</v>
      </c>
      <c r="V319">
        <f t="shared" si="57"/>
        <v>0.31155879258705288</v>
      </c>
      <c r="W319">
        <f t="shared" si="58"/>
        <v>0.35685948375748822</v>
      </c>
      <c r="X319">
        <f t="shared" si="59"/>
        <v>0.36111798760444574</v>
      </c>
      <c r="Y319">
        <f t="shared" si="60"/>
        <v>0.30902427811537769</v>
      </c>
      <c r="Z319" s="9">
        <f t="shared" si="61"/>
        <v>1.4964649087657254</v>
      </c>
      <c r="AA319" s="5">
        <v>33318</v>
      </c>
      <c r="AB319" s="5" t="s">
        <v>436</v>
      </c>
      <c r="AC319" s="5" t="s">
        <v>17</v>
      </c>
      <c r="AD319" s="5">
        <v>333180103</v>
      </c>
      <c r="AE319" s="5" t="s">
        <v>439</v>
      </c>
    </row>
    <row r="320" spans="1:31" x14ac:dyDescent="0.25">
      <c r="A320" s="1">
        <v>33318</v>
      </c>
      <c r="B320" s="1" t="s">
        <v>436</v>
      </c>
      <c r="C320" s="1" t="s">
        <v>19</v>
      </c>
      <c r="D320" s="1">
        <v>333180104</v>
      </c>
      <c r="E320" s="1" t="s">
        <v>440</v>
      </c>
      <c r="F320" s="1">
        <v>319</v>
      </c>
      <c r="G320" s="1">
        <v>2430</v>
      </c>
      <c r="H320" s="1">
        <f t="shared" si="50"/>
        <v>1104</v>
      </c>
      <c r="I320" s="1">
        <v>56</v>
      </c>
      <c r="J320" s="1">
        <v>180</v>
      </c>
      <c r="K320" s="1">
        <v>364</v>
      </c>
      <c r="L320" s="1">
        <v>284</v>
      </c>
      <c r="M320" s="1">
        <v>220</v>
      </c>
      <c r="O320">
        <f t="shared" si="51"/>
        <v>5.0724637681159424E-2</v>
      </c>
      <c r="P320">
        <f t="shared" si="52"/>
        <v>0.16304347826086957</v>
      </c>
      <c r="Q320">
        <f t="shared" si="53"/>
        <v>0.32971014492753625</v>
      </c>
      <c r="R320">
        <f t="shared" si="54"/>
        <v>0.25724637681159418</v>
      </c>
      <c r="S320">
        <f t="shared" si="55"/>
        <v>0.19927536231884058</v>
      </c>
      <c r="U320">
        <f t="shared" si="56"/>
        <v>0.15122757067183507</v>
      </c>
      <c r="V320">
        <f t="shared" si="57"/>
        <v>0.29571821346959187</v>
      </c>
      <c r="W320">
        <f t="shared" si="58"/>
        <v>0.36582704234502644</v>
      </c>
      <c r="X320">
        <f t="shared" si="59"/>
        <v>0.34926880505791391</v>
      </c>
      <c r="Y320">
        <f t="shared" si="60"/>
        <v>0.32144464647339621</v>
      </c>
      <c r="Z320" s="9">
        <f t="shared" si="61"/>
        <v>1.4834862780177636</v>
      </c>
      <c r="AA320" s="5">
        <v>33318</v>
      </c>
      <c r="AB320" s="5" t="s">
        <v>436</v>
      </c>
      <c r="AC320" s="5" t="s">
        <v>19</v>
      </c>
      <c r="AD320" s="5">
        <v>333180104</v>
      </c>
      <c r="AE320" s="5" t="s">
        <v>440</v>
      </c>
    </row>
    <row r="321" spans="1:31" x14ac:dyDescent="0.25">
      <c r="A321" s="1">
        <v>33318</v>
      </c>
      <c r="B321" s="1" t="s">
        <v>436</v>
      </c>
      <c r="C321" s="1" t="s">
        <v>47</v>
      </c>
      <c r="D321" s="1">
        <v>333180105</v>
      </c>
      <c r="E321" s="1" t="s">
        <v>441</v>
      </c>
      <c r="F321" s="1">
        <v>320</v>
      </c>
      <c r="G321" s="1">
        <v>1915</v>
      </c>
      <c r="H321" s="1">
        <f t="shared" si="50"/>
        <v>872</v>
      </c>
      <c r="I321" s="1">
        <v>68</v>
      </c>
      <c r="J321" s="1">
        <v>128</v>
      </c>
      <c r="K321" s="1">
        <v>248</v>
      </c>
      <c r="L321" s="1">
        <v>264</v>
      </c>
      <c r="M321" s="1">
        <v>164</v>
      </c>
      <c r="O321">
        <f t="shared" si="51"/>
        <v>7.7981651376146793E-2</v>
      </c>
      <c r="P321">
        <f t="shared" si="52"/>
        <v>0.14678899082568808</v>
      </c>
      <c r="Q321">
        <f t="shared" si="53"/>
        <v>0.28440366972477066</v>
      </c>
      <c r="R321">
        <f t="shared" si="54"/>
        <v>0.30275229357798167</v>
      </c>
      <c r="S321">
        <f t="shared" si="55"/>
        <v>0.18807339449541285</v>
      </c>
      <c r="U321">
        <f t="shared" si="56"/>
        <v>0.19895316155256348</v>
      </c>
      <c r="V321">
        <f t="shared" si="57"/>
        <v>0.28165272073238351</v>
      </c>
      <c r="W321">
        <f t="shared" si="58"/>
        <v>0.35759799091801764</v>
      </c>
      <c r="X321">
        <f t="shared" si="59"/>
        <v>0.36174064757034768</v>
      </c>
      <c r="Y321">
        <f t="shared" si="60"/>
        <v>0.3142561598141102</v>
      </c>
      <c r="Z321" s="9">
        <f t="shared" si="61"/>
        <v>1.5142006805874226</v>
      </c>
      <c r="AA321" s="5">
        <v>33318</v>
      </c>
      <c r="AB321" s="5" t="s">
        <v>436</v>
      </c>
      <c r="AC321" s="5" t="s">
        <v>47</v>
      </c>
      <c r="AD321" s="5">
        <v>333180105</v>
      </c>
      <c r="AE321" s="5" t="s">
        <v>441</v>
      </c>
    </row>
    <row r="322" spans="1:31" x14ac:dyDescent="0.25">
      <c r="A322" s="1">
        <v>33318</v>
      </c>
      <c r="B322" s="1" t="s">
        <v>436</v>
      </c>
      <c r="C322" s="1" t="s">
        <v>49</v>
      </c>
      <c r="D322" s="1">
        <v>333180106</v>
      </c>
      <c r="E322" s="1" t="s">
        <v>272</v>
      </c>
      <c r="F322" s="1">
        <v>321</v>
      </c>
      <c r="G322" s="1">
        <v>2691</v>
      </c>
      <c r="H322" s="1">
        <f t="shared" si="50"/>
        <v>1312</v>
      </c>
      <c r="I322" s="1">
        <v>88</v>
      </c>
      <c r="J322" s="1">
        <v>304</v>
      </c>
      <c r="K322" s="1">
        <v>476</v>
      </c>
      <c r="L322" s="1">
        <v>272</v>
      </c>
      <c r="M322" s="1">
        <v>172</v>
      </c>
      <c r="O322">
        <f t="shared" si="51"/>
        <v>6.7073170731707321E-2</v>
      </c>
      <c r="P322">
        <f t="shared" si="52"/>
        <v>0.23170731707317074</v>
      </c>
      <c r="Q322">
        <f t="shared" si="53"/>
        <v>0.36280487804878048</v>
      </c>
      <c r="R322">
        <f t="shared" si="54"/>
        <v>0.2073170731707317</v>
      </c>
      <c r="S322">
        <f t="shared" si="55"/>
        <v>0.13109756097560976</v>
      </c>
      <c r="U322">
        <f t="shared" si="56"/>
        <v>0.18122977259319575</v>
      </c>
      <c r="V322">
        <f t="shared" si="57"/>
        <v>0.33882103772998101</v>
      </c>
      <c r="W322">
        <f t="shared" si="58"/>
        <v>0.36784427962634481</v>
      </c>
      <c r="X322">
        <f t="shared" si="59"/>
        <v>0.32621463846995891</v>
      </c>
      <c r="Y322">
        <f t="shared" si="60"/>
        <v>0.26636579324907012</v>
      </c>
      <c r="Z322" s="9">
        <f t="shared" si="61"/>
        <v>1.4804755216685506</v>
      </c>
      <c r="AA322" s="5">
        <v>33318</v>
      </c>
      <c r="AB322" s="5" t="s">
        <v>436</v>
      </c>
      <c r="AC322" s="5" t="s">
        <v>49</v>
      </c>
      <c r="AD322" s="5">
        <v>333180106</v>
      </c>
      <c r="AE322" s="5" t="s">
        <v>272</v>
      </c>
    </row>
    <row r="323" spans="1:31" x14ac:dyDescent="0.25">
      <c r="A323" s="1">
        <v>33318</v>
      </c>
      <c r="B323" s="1" t="s">
        <v>436</v>
      </c>
      <c r="C323" s="1" t="s">
        <v>51</v>
      </c>
      <c r="D323" s="1">
        <v>333180107</v>
      </c>
      <c r="E323" s="1" t="s">
        <v>442</v>
      </c>
      <c r="F323" s="1">
        <v>322</v>
      </c>
      <c r="G323" s="1">
        <v>2210</v>
      </c>
      <c r="H323" s="1">
        <f t="shared" ref="H323:H386" si="62">SUM(I323:M323)</f>
        <v>992</v>
      </c>
      <c r="I323" s="1">
        <v>64</v>
      </c>
      <c r="J323" s="1">
        <v>172</v>
      </c>
      <c r="K323" s="1">
        <v>308</v>
      </c>
      <c r="L323" s="1">
        <v>272</v>
      </c>
      <c r="M323" s="1">
        <v>176</v>
      </c>
      <c r="O323">
        <f t="shared" ref="O323:O386" si="63">I323/$H323</f>
        <v>6.4516129032258063E-2</v>
      </c>
      <c r="P323">
        <f t="shared" ref="P323:P386" si="64">J323/$H323</f>
        <v>0.17338709677419356</v>
      </c>
      <c r="Q323">
        <f t="shared" ref="Q323:Q386" si="65">K323/$H323</f>
        <v>0.31048387096774194</v>
      </c>
      <c r="R323">
        <f t="shared" ref="R323:R386" si="66">L323/$H323</f>
        <v>0.27419354838709675</v>
      </c>
      <c r="S323">
        <f t="shared" ref="S323:S386" si="67">M323/$H323</f>
        <v>0.17741935483870969</v>
      </c>
      <c r="U323">
        <f t="shared" ref="U323:U386" si="68">IF(O323=0,0,O323*LN(1/O323))</f>
        <v>0.17682838864033554</v>
      </c>
      <c r="V323">
        <f t="shared" ref="V323:V386" si="69">IF(P323=0,0,P323*LN(1/P323))</f>
        <v>0.30381383512206067</v>
      </c>
      <c r="W323">
        <f t="shared" ref="W323:W386" si="70">IF(Q323=0,0,Q323*LN(1/Q323))</f>
        <v>0.36314917730633056</v>
      </c>
      <c r="X323">
        <f t="shared" ref="X323:X386" si="71">IF(R323=0,0,R323*LN(1/R323))</f>
        <v>0.35478480156146586</v>
      </c>
      <c r="Y323">
        <f t="shared" ref="Y323:Y386" si="72">IF(S323=0,0,S323*LN(1/S323))</f>
        <v>0.30680048765667634</v>
      </c>
      <c r="Z323" s="9">
        <f t="shared" ref="Z323:Z386" si="73">SUM(U323:Y323)</f>
        <v>1.505376690286869</v>
      </c>
      <c r="AA323" s="5">
        <v>33318</v>
      </c>
      <c r="AB323" s="5" t="s">
        <v>436</v>
      </c>
      <c r="AC323" s="5" t="s">
        <v>51</v>
      </c>
      <c r="AD323" s="5">
        <v>333180107</v>
      </c>
      <c r="AE323" s="5" t="s">
        <v>442</v>
      </c>
    </row>
    <row r="324" spans="1:31" x14ac:dyDescent="0.25">
      <c r="A324" s="1">
        <v>33318</v>
      </c>
      <c r="B324" s="1" t="s">
        <v>436</v>
      </c>
      <c r="C324" s="1" t="s">
        <v>53</v>
      </c>
      <c r="D324" s="1">
        <v>333180108</v>
      </c>
      <c r="E324" s="1" t="s">
        <v>443</v>
      </c>
      <c r="F324" s="1">
        <v>323</v>
      </c>
      <c r="G324" s="1">
        <v>2597</v>
      </c>
      <c r="H324" s="1">
        <f t="shared" si="62"/>
        <v>1176</v>
      </c>
      <c r="I324" s="1">
        <v>52</v>
      </c>
      <c r="J324" s="1">
        <v>184</v>
      </c>
      <c r="K324" s="1">
        <v>308</v>
      </c>
      <c r="L324" s="1">
        <v>376</v>
      </c>
      <c r="M324" s="1">
        <v>256</v>
      </c>
      <c r="O324">
        <f t="shared" si="63"/>
        <v>4.4217687074829932E-2</v>
      </c>
      <c r="P324">
        <f t="shared" si="64"/>
        <v>0.15646258503401361</v>
      </c>
      <c r="Q324">
        <f t="shared" si="65"/>
        <v>0.26190476190476192</v>
      </c>
      <c r="R324">
        <f t="shared" si="66"/>
        <v>0.31972789115646261</v>
      </c>
      <c r="S324">
        <f t="shared" si="67"/>
        <v>0.21768707482993196</v>
      </c>
      <c r="U324">
        <f t="shared" si="68"/>
        <v>0.13789862356599622</v>
      </c>
      <c r="V324">
        <f t="shared" si="69"/>
        <v>0.2902284525819081</v>
      </c>
      <c r="W324">
        <f t="shared" si="70"/>
        <v>0.35089328096035655</v>
      </c>
      <c r="X324">
        <f t="shared" si="71"/>
        <v>0.36458091359338674</v>
      </c>
      <c r="Y324">
        <f t="shared" si="72"/>
        <v>0.33190676113828782</v>
      </c>
      <c r="Z324" s="9">
        <f t="shared" si="73"/>
        <v>1.4755080318399354</v>
      </c>
      <c r="AA324" s="5">
        <v>33318</v>
      </c>
      <c r="AB324" s="5" t="s">
        <v>436</v>
      </c>
      <c r="AC324" s="5" t="s">
        <v>53</v>
      </c>
      <c r="AD324" s="5">
        <v>333180108</v>
      </c>
      <c r="AE324" s="5" t="s">
        <v>443</v>
      </c>
    </row>
    <row r="325" spans="1:31" x14ac:dyDescent="0.25">
      <c r="A325" s="1">
        <v>33318</v>
      </c>
      <c r="B325" s="1" t="s">
        <v>436</v>
      </c>
      <c r="C325" s="1" t="s">
        <v>55</v>
      </c>
      <c r="D325" s="1">
        <v>333180109</v>
      </c>
      <c r="E325" s="1" t="s">
        <v>444</v>
      </c>
      <c r="F325" s="1">
        <v>324</v>
      </c>
      <c r="G325" s="1">
        <v>2347</v>
      </c>
      <c r="H325" s="1">
        <f t="shared" si="62"/>
        <v>828</v>
      </c>
      <c r="I325" s="1">
        <v>60</v>
      </c>
      <c r="J325" s="1">
        <v>128</v>
      </c>
      <c r="K325" s="1">
        <v>280</v>
      </c>
      <c r="L325" s="1">
        <v>232</v>
      </c>
      <c r="M325" s="1">
        <v>128</v>
      </c>
      <c r="O325">
        <f t="shared" si="63"/>
        <v>7.2463768115942032E-2</v>
      </c>
      <c r="P325">
        <f t="shared" si="64"/>
        <v>0.15458937198067632</v>
      </c>
      <c r="Q325">
        <f t="shared" si="65"/>
        <v>0.33816425120772947</v>
      </c>
      <c r="R325">
        <f t="shared" si="66"/>
        <v>0.28019323671497587</v>
      </c>
      <c r="S325">
        <f t="shared" si="67"/>
        <v>0.15458937198067632</v>
      </c>
      <c r="U325">
        <f t="shared" si="68"/>
        <v>0.19019337624370716</v>
      </c>
      <c r="V325">
        <f t="shared" si="69"/>
        <v>0.28861571253575147</v>
      </c>
      <c r="W325">
        <f t="shared" si="70"/>
        <v>0.36664564533874738</v>
      </c>
      <c r="X325">
        <f t="shared" si="71"/>
        <v>0.35648306955410186</v>
      </c>
      <c r="Y325">
        <f t="shared" si="72"/>
        <v>0.28861571253575147</v>
      </c>
      <c r="Z325" s="9">
        <f t="shared" si="73"/>
        <v>1.4905535162080592</v>
      </c>
      <c r="AA325" s="5">
        <v>33318</v>
      </c>
      <c r="AB325" s="5" t="s">
        <v>436</v>
      </c>
      <c r="AC325" s="5" t="s">
        <v>55</v>
      </c>
      <c r="AD325" s="5">
        <v>333180109</v>
      </c>
      <c r="AE325" s="5" t="s">
        <v>444</v>
      </c>
    </row>
    <row r="326" spans="1:31" x14ac:dyDescent="0.25">
      <c r="A326" s="1">
        <v>33318</v>
      </c>
      <c r="B326" s="1" t="s">
        <v>436</v>
      </c>
      <c r="C326" s="1" t="s">
        <v>57</v>
      </c>
      <c r="D326" s="1">
        <v>333180110</v>
      </c>
      <c r="E326" s="1" t="s">
        <v>445</v>
      </c>
      <c r="F326" s="1">
        <v>325</v>
      </c>
      <c r="G326" s="1">
        <v>2866</v>
      </c>
      <c r="H326" s="1">
        <f t="shared" si="62"/>
        <v>1200</v>
      </c>
      <c r="I326" s="1">
        <v>96</v>
      </c>
      <c r="J326" s="1">
        <v>188</v>
      </c>
      <c r="K326" s="1">
        <v>316</v>
      </c>
      <c r="L326" s="1">
        <v>420</v>
      </c>
      <c r="M326" s="1">
        <v>180</v>
      </c>
      <c r="O326">
        <f t="shared" si="63"/>
        <v>0.08</v>
      </c>
      <c r="P326">
        <f t="shared" si="64"/>
        <v>0.15666666666666668</v>
      </c>
      <c r="Q326">
        <f t="shared" si="65"/>
        <v>0.26333333333333331</v>
      </c>
      <c r="R326">
        <f t="shared" si="66"/>
        <v>0.35</v>
      </c>
      <c r="S326">
        <f t="shared" si="67"/>
        <v>0.15</v>
      </c>
      <c r="U326">
        <f t="shared" si="68"/>
        <v>0.20205829154466046</v>
      </c>
      <c r="V326">
        <f t="shared" si="69"/>
        <v>0.29040279676156233</v>
      </c>
      <c r="W326">
        <f t="shared" si="70"/>
        <v>0.35137478384315063</v>
      </c>
      <c r="X326">
        <f t="shared" si="71"/>
        <v>0.36743774357453712</v>
      </c>
      <c r="Y326">
        <f t="shared" si="72"/>
        <v>0.28456799773288216</v>
      </c>
      <c r="Z326" s="9">
        <f t="shared" si="73"/>
        <v>1.4958416134567927</v>
      </c>
      <c r="AA326" s="5">
        <v>33318</v>
      </c>
      <c r="AB326" s="5" t="s">
        <v>436</v>
      </c>
      <c r="AC326" s="5" t="s">
        <v>57</v>
      </c>
      <c r="AD326" s="5">
        <v>333180110</v>
      </c>
      <c r="AE326" s="5" t="s">
        <v>445</v>
      </c>
    </row>
    <row r="327" spans="1:31" x14ac:dyDescent="0.25">
      <c r="A327" s="1">
        <v>33318</v>
      </c>
      <c r="B327" s="1" t="s">
        <v>436</v>
      </c>
      <c r="C327" s="1" t="s">
        <v>344</v>
      </c>
      <c r="D327" s="1">
        <v>333180111</v>
      </c>
      <c r="E327" s="1" t="s">
        <v>446</v>
      </c>
      <c r="F327" s="1">
        <v>326</v>
      </c>
      <c r="G327" s="1">
        <v>3531</v>
      </c>
      <c r="H327" s="1">
        <f t="shared" si="62"/>
        <v>1832</v>
      </c>
      <c r="I327" s="1">
        <v>72</v>
      </c>
      <c r="J327" s="1">
        <v>344</v>
      </c>
      <c r="K327" s="1">
        <v>560</v>
      </c>
      <c r="L327" s="1">
        <v>552</v>
      </c>
      <c r="M327" s="1">
        <v>304</v>
      </c>
      <c r="O327">
        <f t="shared" si="63"/>
        <v>3.9301310043668124E-2</v>
      </c>
      <c r="P327">
        <f t="shared" si="64"/>
        <v>0.18777292576419213</v>
      </c>
      <c r="Q327">
        <f t="shared" si="65"/>
        <v>0.3056768558951965</v>
      </c>
      <c r="R327">
        <f t="shared" si="66"/>
        <v>0.30131004366812225</v>
      </c>
      <c r="S327">
        <f t="shared" si="67"/>
        <v>0.16593886462882096</v>
      </c>
      <c r="U327">
        <f t="shared" si="68"/>
        <v>0.12719858880332832</v>
      </c>
      <c r="V327">
        <f t="shared" si="69"/>
        <v>0.31405432828824947</v>
      </c>
      <c r="W327">
        <f t="shared" si="70"/>
        <v>0.3622963899796578</v>
      </c>
      <c r="X327">
        <f t="shared" si="71"/>
        <v>0.36145619837568399</v>
      </c>
      <c r="Y327">
        <f t="shared" si="72"/>
        <v>0.29804874264392334</v>
      </c>
      <c r="Z327" s="9">
        <f t="shared" si="73"/>
        <v>1.4630542480908431</v>
      </c>
      <c r="AA327" s="5">
        <v>33318</v>
      </c>
      <c r="AB327" s="5" t="s">
        <v>436</v>
      </c>
      <c r="AC327" s="5" t="s">
        <v>344</v>
      </c>
      <c r="AD327" s="5">
        <v>333180111</v>
      </c>
      <c r="AE327" s="5" t="s">
        <v>446</v>
      </c>
    </row>
    <row r="328" spans="1:31" x14ac:dyDescent="0.25">
      <c r="A328" s="1">
        <v>33318</v>
      </c>
      <c r="B328" s="1" t="s">
        <v>436</v>
      </c>
      <c r="C328" s="1" t="s">
        <v>447</v>
      </c>
      <c r="D328" s="1">
        <v>333180112</v>
      </c>
      <c r="E328" s="1" t="s">
        <v>448</v>
      </c>
      <c r="F328" s="1">
        <v>327</v>
      </c>
      <c r="G328" s="1">
        <v>3589</v>
      </c>
      <c r="H328" s="1">
        <f t="shared" si="62"/>
        <v>1603</v>
      </c>
      <c r="I328" s="1">
        <v>69</v>
      </c>
      <c r="J328" s="1">
        <v>215</v>
      </c>
      <c r="K328" s="1">
        <v>351</v>
      </c>
      <c r="L328" s="1">
        <v>587</v>
      </c>
      <c r="M328" s="1">
        <v>381</v>
      </c>
      <c r="O328">
        <f t="shared" si="63"/>
        <v>4.3044291952588895E-2</v>
      </c>
      <c r="P328">
        <f t="shared" si="64"/>
        <v>0.13412351840299438</v>
      </c>
      <c r="Q328">
        <f t="shared" si="65"/>
        <v>0.21896444167186524</v>
      </c>
      <c r="R328">
        <f t="shared" si="66"/>
        <v>0.36618839675608233</v>
      </c>
      <c r="S328">
        <f t="shared" si="67"/>
        <v>0.23767935121646913</v>
      </c>
      <c r="U328">
        <f t="shared" si="68"/>
        <v>0.13539692433739756</v>
      </c>
      <c r="V328">
        <f t="shared" si="69"/>
        <v>0.2694533604264544</v>
      </c>
      <c r="W328">
        <f t="shared" si="70"/>
        <v>0.33257325086053285</v>
      </c>
      <c r="X328">
        <f t="shared" si="71"/>
        <v>0.36787554856064558</v>
      </c>
      <c r="Y328">
        <f t="shared" si="72"/>
        <v>0.34150548235868161</v>
      </c>
      <c r="Z328" s="9">
        <f t="shared" si="73"/>
        <v>1.4468045665437119</v>
      </c>
      <c r="AA328" s="5">
        <v>33318</v>
      </c>
      <c r="AB328" s="5" t="s">
        <v>436</v>
      </c>
      <c r="AC328" s="5" t="s">
        <v>447</v>
      </c>
      <c r="AD328" s="5">
        <v>333180112</v>
      </c>
      <c r="AE328" s="5" t="s">
        <v>448</v>
      </c>
    </row>
    <row r="329" spans="1:31" x14ac:dyDescent="0.25">
      <c r="A329" s="1">
        <v>33318</v>
      </c>
      <c r="B329" s="1" t="s">
        <v>436</v>
      </c>
      <c r="C329" s="1" t="s">
        <v>449</v>
      </c>
      <c r="D329" s="1">
        <v>333180113</v>
      </c>
      <c r="E329" s="1" t="s">
        <v>450</v>
      </c>
      <c r="F329" s="1">
        <v>328</v>
      </c>
      <c r="G329" s="1">
        <v>2451</v>
      </c>
      <c r="H329" s="1">
        <f t="shared" si="62"/>
        <v>1264</v>
      </c>
      <c r="I329" s="1">
        <v>48</v>
      </c>
      <c r="J329" s="1">
        <v>224</v>
      </c>
      <c r="K329" s="1">
        <v>344</v>
      </c>
      <c r="L329" s="1">
        <v>404</v>
      </c>
      <c r="M329" s="1">
        <v>244</v>
      </c>
      <c r="O329">
        <f t="shared" si="63"/>
        <v>3.7974683544303799E-2</v>
      </c>
      <c r="P329">
        <f t="shared" si="64"/>
        <v>0.17721518987341772</v>
      </c>
      <c r="Q329">
        <f t="shared" si="65"/>
        <v>0.27215189873417722</v>
      </c>
      <c r="R329">
        <f t="shared" si="66"/>
        <v>0.31962025316455694</v>
      </c>
      <c r="S329">
        <f t="shared" si="67"/>
        <v>0.19303797468354431</v>
      </c>
      <c r="U329">
        <f t="shared" si="68"/>
        <v>0.12420894546071817</v>
      </c>
      <c r="V329">
        <f t="shared" si="69"/>
        <v>0.30665148506233775</v>
      </c>
      <c r="W329">
        <f t="shared" si="70"/>
        <v>0.3541770977552936</v>
      </c>
      <c r="X329">
        <f t="shared" si="71"/>
        <v>0.364565795478832</v>
      </c>
      <c r="Y329">
        <f t="shared" si="72"/>
        <v>0.31752205479186596</v>
      </c>
      <c r="Z329" s="9">
        <f t="shared" si="73"/>
        <v>1.4671253785490475</v>
      </c>
      <c r="AA329" s="5">
        <v>33318</v>
      </c>
      <c r="AB329" s="5" t="s">
        <v>436</v>
      </c>
      <c r="AC329" s="5" t="s">
        <v>449</v>
      </c>
      <c r="AD329" s="5">
        <v>333180113</v>
      </c>
      <c r="AE329" s="5" t="s">
        <v>450</v>
      </c>
    </row>
    <row r="330" spans="1:31" x14ac:dyDescent="0.25">
      <c r="A330" s="1">
        <v>33318</v>
      </c>
      <c r="B330" s="1" t="s">
        <v>436</v>
      </c>
      <c r="C330" s="1" t="s">
        <v>451</v>
      </c>
      <c r="D330" s="1">
        <v>333180115</v>
      </c>
      <c r="E330" s="1" t="s">
        <v>452</v>
      </c>
      <c r="F330" s="1">
        <v>329</v>
      </c>
      <c r="G330" s="1">
        <v>3476</v>
      </c>
      <c r="H330" s="1">
        <f t="shared" si="62"/>
        <v>1324</v>
      </c>
      <c r="I330" s="1">
        <v>56</v>
      </c>
      <c r="J330" s="1">
        <v>320</v>
      </c>
      <c r="K330" s="1">
        <v>416</v>
      </c>
      <c r="L330" s="1">
        <v>368</v>
      </c>
      <c r="M330" s="1">
        <v>164</v>
      </c>
      <c r="O330">
        <f t="shared" si="63"/>
        <v>4.2296072507552872E-2</v>
      </c>
      <c r="P330">
        <f t="shared" si="64"/>
        <v>0.24169184290030213</v>
      </c>
      <c r="Q330">
        <f t="shared" si="65"/>
        <v>0.31419939577039274</v>
      </c>
      <c r="R330">
        <f t="shared" si="66"/>
        <v>0.27794561933534745</v>
      </c>
      <c r="S330">
        <f t="shared" si="67"/>
        <v>0.12386706948640483</v>
      </c>
      <c r="U330">
        <f t="shared" si="68"/>
        <v>0.13378505933735729</v>
      </c>
      <c r="V330">
        <f t="shared" si="69"/>
        <v>0.34322458989804988</v>
      </c>
      <c r="W330">
        <f t="shared" si="70"/>
        <v>0.36375727350003562</v>
      </c>
      <c r="X330">
        <f t="shared" si="71"/>
        <v>0.35586205874978277</v>
      </c>
      <c r="Y330">
        <f t="shared" si="72"/>
        <v>0.25870211074194249</v>
      </c>
      <c r="Z330" s="9">
        <f t="shared" si="73"/>
        <v>1.4553310922271681</v>
      </c>
      <c r="AA330" s="5">
        <v>33318</v>
      </c>
      <c r="AB330" s="5" t="s">
        <v>436</v>
      </c>
      <c r="AC330" s="5" t="s">
        <v>451</v>
      </c>
      <c r="AD330" s="5">
        <v>333180115</v>
      </c>
      <c r="AE330" s="5" t="s">
        <v>452</v>
      </c>
    </row>
    <row r="331" spans="1:31" x14ac:dyDescent="0.25">
      <c r="A331" s="1">
        <v>33318</v>
      </c>
      <c r="B331" s="1" t="s">
        <v>436</v>
      </c>
      <c r="C331" s="1" t="s">
        <v>453</v>
      </c>
      <c r="D331" s="1">
        <v>333180116</v>
      </c>
      <c r="E331" s="1" t="s">
        <v>454</v>
      </c>
      <c r="F331" s="1">
        <v>330</v>
      </c>
      <c r="G331" s="1">
        <v>2626</v>
      </c>
      <c r="H331" s="1">
        <f t="shared" si="62"/>
        <v>980</v>
      </c>
      <c r="I331" s="1">
        <v>40</v>
      </c>
      <c r="J331" s="1">
        <v>200</v>
      </c>
      <c r="K331" s="1">
        <v>328</v>
      </c>
      <c r="L331" s="1">
        <v>276</v>
      </c>
      <c r="M331" s="1">
        <v>136</v>
      </c>
      <c r="O331">
        <f t="shared" si="63"/>
        <v>4.0816326530612242E-2</v>
      </c>
      <c r="P331">
        <f t="shared" si="64"/>
        <v>0.20408163265306123</v>
      </c>
      <c r="Q331">
        <f t="shared" si="65"/>
        <v>0.33469387755102042</v>
      </c>
      <c r="R331">
        <f t="shared" si="66"/>
        <v>0.28163265306122448</v>
      </c>
      <c r="S331">
        <f t="shared" si="67"/>
        <v>0.13877551020408163</v>
      </c>
      <c r="U331">
        <f t="shared" si="68"/>
        <v>0.13055808643064004</v>
      </c>
      <c r="V331">
        <f t="shared" si="69"/>
        <v>0.32433371532991445</v>
      </c>
      <c r="W331">
        <f t="shared" si="70"/>
        <v>0.36633548975101576</v>
      </c>
      <c r="X331">
        <f t="shared" si="71"/>
        <v>0.35687129677704194</v>
      </c>
      <c r="Y331">
        <f t="shared" si="72"/>
        <v>0.27406743396559685</v>
      </c>
      <c r="Z331" s="9">
        <f t="shared" si="73"/>
        <v>1.452166022254209</v>
      </c>
      <c r="AA331" s="5">
        <v>33318</v>
      </c>
      <c r="AB331" s="5" t="s">
        <v>436</v>
      </c>
      <c r="AC331" s="5" t="s">
        <v>453</v>
      </c>
      <c r="AD331" s="5">
        <v>333180116</v>
      </c>
      <c r="AE331" s="5" t="s">
        <v>454</v>
      </c>
    </row>
    <row r="332" spans="1:31" x14ac:dyDescent="0.25">
      <c r="A332" s="1">
        <v>33318</v>
      </c>
      <c r="B332" s="1" t="s">
        <v>436</v>
      </c>
      <c r="C332" s="1" t="s">
        <v>455</v>
      </c>
      <c r="D332" s="1">
        <v>333180117</v>
      </c>
      <c r="E332" s="1" t="s">
        <v>456</v>
      </c>
      <c r="F332" s="1">
        <v>331</v>
      </c>
      <c r="G332" s="1">
        <v>2033</v>
      </c>
      <c r="H332" s="1">
        <f t="shared" si="62"/>
        <v>648</v>
      </c>
      <c r="I332" s="1">
        <v>20</v>
      </c>
      <c r="J332" s="1">
        <v>156</v>
      </c>
      <c r="K332" s="1">
        <v>220</v>
      </c>
      <c r="L332" s="1">
        <v>172</v>
      </c>
      <c r="M332" s="1">
        <v>80</v>
      </c>
      <c r="O332">
        <f t="shared" si="63"/>
        <v>3.0864197530864196E-2</v>
      </c>
      <c r="P332">
        <f t="shared" si="64"/>
        <v>0.24074074074074073</v>
      </c>
      <c r="Q332">
        <f t="shared" si="65"/>
        <v>0.33950617283950618</v>
      </c>
      <c r="R332">
        <f t="shared" si="66"/>
        <v>0.26543209876543211</v>
      </c>
      <c r="S332">
        <f t="shared" si="67"/>
        <v>0.12345679012345678</v>
      </c>
      <c r="U332">
        <f t="shared" si="68"/>
        <v>0.10735056860488529</v>
      </c>
      <c r="V332">
        <f t="shared" si="69"/>
        <v>0.34282316589510353</v>
      </c>
      <c r="W332">
        <f t="shared" si="70"/>
        <v>0.36675600771601991</v>
      </c>
      <c r="X332">
        <f t="shared" si="71"/>
        <v>0.35206813234672429</v>
      </c>
      <c r="Y332">
        <f t="shared" si="72"/>
        <v>0.25825482242943126</v>
      </c>
      <c r="Z332" s="9">
        <f t="shared" si="73"/>
        <v>1.4272526969921642</v>
      </c>
      <c r="AA332" s="5">
        <v>33318</v>
      </c>
      <c r="AB332" s="5" t="s">
        <v>436</v>
      </c>
      <c r="AC332" s="5" t="s">
        <v>455</v>
      </c>
      <c r="AD332" s="5">
        <v>333180117</v>
      </c>
      <c r="AE332" s="5" t="s">
        <v>456</v>
      </c>
    </row>
    <row r="333" spans="1:31" x14ac:dyDescent="0.25">
      <c r="A333" s="1">
        <v>33318</v>
      </c>
      <c r="B333" s="1" t="s">
        <v>436</v>
      </c>
      <c r="C333" s="1" t="s">
        <v>457</v>
      </c>
      <c r="D333" s="1">
        <v>333180118</v>
      </c>
      <c r="E333" s="1" t="s">
        <v>458</v>
      </c>
      <c r="F333" s="1">
        <v>332</v>
      </c>
      <c r="G333" s="1">
        <v>2437</v>
      </c>
      <c r="H333" s="1">
        <f t="shared" si="62"/>
        <v>124</v>
      </c>
      <c r="I333" s="1">
        <v>0</v>
      </c>
      <c r="J333" s="1">
        <v>20</v>
      </c>
      <c r="K333" s="1">
        <v>52</v>
      </c>
      <c r="L333" s="1">
        <v>28</v>
      </c>
      <c r="M333" s="1">
        <v>24</v>
      </c>
      <c r="O333">
        <f t="shared" si="63"/>
        <v>0</v>
      </c>
      <c r="P333">
        <f t="shared" si="64"/>
        <v>0.16129032258064516</v>
      </c>
      <c r="Q333">
        <f t="shared" si="65"/>
        <v>0.41935483870967744</v>
      </c>
      <c r="R333">
        <f t="shared" si="66"/>
        <v>0.22580645161290322</v>
      </c>
      <c r="S333">
        <f t="shared" si="67"/>
        <v>0.19354838709677419</v>
      </c>
      <c r="U333">
        <f t="shared" si="68"/>
        <v>0</v>
      </c>
      <c r="V333">
        <f t="shared" si="69"/>
        <v>0.29428214387920093</v>
      </c>
      <c r="W333">
        <f t="shared" si="70"/>
        <v>0.36443522617119112</v>
      </c>
      <c r="X333">
        <f t="shared" si="71"/>
        <v>0.33601739961318811</v>
      </c>
      <c r="Y333">
        <f t="shared" si="72"/>
        <v>0.31785052940459829</v>
      </c>
      <c r="Z333" s="9">
        <f t="shared" si="73"/>
        <v>1.3125852990681786</v>
      </c>
      <c r="AA333" s="5">
        <v>33318</v>
      </c>
      <c r="AB333" s="5" t="s">
        <v>436</v>
      </c>
      <c r="AC333" s="5" t="s">
        <v>457</v>
      </c>
      <c r="AD333" s="5">
        <v>333180118</v>
      </c>
      <c r="AE333" s="5" t="s">
        <v>458</v>
      </c>
    </row>
    <row r="334" spans="1:31" x14ac:dyDescent="0.25">
      <c r="A334" s="1">
        <v>33318</v>
      </c>
      <c r="B334" s="1" t="s">
        <v>436</v>
      </c>
      <c r="C334" s="1" t="s">
        <v>459</v>
      </c>
      <c r="D334" s="1">
        <v>333180119</v>
      </c>
      <c r="E334" s="1" t="s">
        <v>460</v>
      </c>
      <c r="F334" s="1">
        <v>333</v>
      </c>
      <c r="G334" s="1">
        <v>2370</v>
      </c>
      <c r="H334" s="1">
        <f t="shared" si="62"/>
        <v>1240</v>
      </c>
      <c r="I334" s="1">
        <v>32</v>
      </c>
      <c r="J334" s="1">
        <v>56</v>
      </c>
      <c r="K334" s="1">
        <v>188</v>
      </c>
      <c r="L334" s="1">
        <v>524</v>
      </c>
      <c r="M334" s="1">
        <v>440</v>
      </c>
      <c r="O334">
        <f t="shared" si="63"/>
        <v>2.5806451612903226E-2</v>
      </c>
      <c r="P334">
        <f t="shared" si="64"/>
        <v>4.5161290322580643E-2</v>
      </c>
      <c r="Q334">
        <f t="shared" si="65"/>
        <v>0.15161290322580645</v>
      </c>
      <c r="R334">
        <f t="shared" si="66"/>
        <v>0.42258064516129035</v>
      </c>
      <c r="S334">
        <f t="shared" si="67"/>
        <v>0.35483870967741937</v>
      </c>
      <c r="U334">
        <f t="shared" si="68"/>
        <v>9.4377567891596278E-2</v>
      </c>
      <c r="V334">
        <f t="shared" si="69"/>
        <v>0.13988777274224215</v>
      </c>
      <c r="W334">
        <f t="shared" si="70"/>
        <v>0.286006324842417</v>
      </c>
      <c r="X334">
        <f t="shared" si="71"/>
        <v>0.36400039235620413</v>
      </c>
      <c r="Y334">
        <f t="shared" si="72"/>
        <v>0.36764552414692037</v>
      </c>
      <c r="Z334" s="9">
        <f t="shared" si="73"/>
        <v>1.2519175819793797</v>
      </c>
      <c r="AA334" s="5">
        <v>33318</v>
      </c>
      <c r="AB334" s="5" t="s">
        <v>436</v>
      </c>
      <c r="AC334" s="5" t="s">
        <v>459</v>
      </c>
      <c r="AD334" s="5">
        <v>333180119</v>
      </c>
      <c r="AE334" s="5" t="s">
        <v>460</v>
      </c>
    </row>
    <row r="335" spans="1:31" x14ac:dyDescent="0.25">
      <c r="A335" s="1">
        <v>33318</v>
      </c>
      <c r="B335" s="1" t="s">
        <v>436</v>
      </c>
      <c r="C335" s="1" t="s">
        <v>461</v>
      </c>
      <c r="D335" s="1">
        <v>333180120</v>
      </c>
      <c r="E335" s="1" t="s">
        <v>462</v>
      </c>
      <c r="F335" s="1">
        <v>334</v>
      </c>
      <c r="G335" s="1">
        <v>269</v>
      </c>
      <c r="H335" s="1">
        <f t="shared" si="62"/>
        <v>132</v>
      </c>
      <c r="I335" s="1">
        <v>12</v>
      </c>
      <c r="J335" s="1">
        <v>28</v>
      </c>
      <c r="K335" s="1">
        <v>32</v>
      </c>
      <c r="L335" s="1">
        <v>56</v>
      </c>
      <c r="M335" s="1">
        <v>4</v>
      </c>
      <c r="O335">
        <f t="shared" si="63"/>
        <v>9.0909090909090912E-2</v>
      </c>
      <c r="P335">
        <f t="shared" si="64"/>
        <v>0.21212121212121213</v>
      </c>
      <c r="Q335">
        <f t="shared" si="65"/>
        <v>0.24242424242424243</v>
      </c>
      <c r="R335">
        <f t="shared" si="66"/>
        <v>0.42424242424242425</v>
      </c>
      <c r="S335">
        <f t="shared" si="67"/>
        <v>3.0303030303030304E-2</v>
      </c>
      <c r="U335">
        <f t="shared" si="68"/>
        <v>0.21799047934530644</v>
      </c>
      <c r="V335">
        <f t="shared" si="69"/>
        <v>0.3289146026326718</v>
      </c>
      <c r="W335">
        <f t="shared" si="70"/>
        <v>0.34353115631191378</v>
      </c>
      <c r="X335">
        <f t="shared" si="71"/>
        <v>0.36376676502779098</v>
      </c>
      <c r="Y335">
        <f t="shared" si="72"/>
        <v>0.10595477458989334</v>
      </c>
      <c r="Z335" s="9">
        <f t="shared" si="73"/>
        <v>1.3601577779075764</v>
      </c>
      <c r="AA335" s="5">
        <v>33318</v>
      </c>
      <c r="AB335" s="5" t="s">
        <v>436</v>
      </c>
      <c r="AC335" s="5" t="s">
        <v>461</v>
      </c>
      <c r="AD335" s="5">
        <v>333180120</v>
      </c>
      <c r="AE335" s="5" t="s">
        <v>462</v>
      </c>
    </row>
    <row r="336" spans="1:31" x14ac:dyDescent="0.25">
      <c r="A336" s="1">
        <v>33318</v>
      </c>
      <c r="B336" s="1" t="s">
        <v>436</v>
      </c>
      <c r="C336" s="1" t="s">
        <v>463</v>
      </c>
      <c r="D336" s="1">
        <v>333180121</v>
      </c>
      <c r="E336" s="1" t="s">
        <v>464</v>
      </c>
      <c r="F336" s="1">
        <v>335</v>
      </c>
      <c r="G336" s="1">
        <v>2484</v>
      </c>
      <c r="H336" s="1">
        <f t="shared" si="62"/>
        <v>1356</v>
      </c>
      <c r="I336" s="1">
        <v>48</v>
      </c>
      <c r="J336" s="1">
        <v>128</v>
      </c>
      <c r="K336" s="1">
        <v>340</v>
      </c>
      <c r="L336" s="1">
        <v>460</v>
      </c>
      <c r="M336" s="1">
        <v>380</v>
      </c>
      <c r="O336">
        <f t="shared" si="63"/>
        <v>3.5398230088495575E-2</v>
      </c>
      <c r="P336">
        <f t="shared" si="64"/>
        <v>9.4395280235988199E-2</v>
      </c>
      <c r="Q336">
        <f t="shared" si="65"/>
        <v>0.25073746312684364</v>
      </c>
      <c r="R336">
        <f t="shared" si="66"/>
        <v>0.33923303834808261</v>
      </c>
      <c r="S336">
        <f t="shared" si="67"/>
        <v>0.28023598820058998</v>
      </c>
      <c r="U336">
        <f t="shared" si="68"/>
        <v>0.11826879495902477</v>
      </c>
      <c r="V336">
        <f t="shared" si="69"/>
        <v>0.22279780102236921</v>
      </c>
      <c r="W336">
        <f t="shared" si="70"/>
        <v>0.34685738149162648</v>
      </c>
      <c r="X336">
        <f t="shared" si="71"/>
        <v>0.36673397518282602</v>
      </c>
      <c r="Y336">
        <f t="shared" si="72"/>
        <v>0.35649470648699527</v>
      </c>
      <c r="Z336" s="9">
        <f t="shared" si="73"/>
        <v>1.4111526591428416</v>
      </c>
      <c r="AA336" s="5">
        <v>33318</v>
      </c>
      <c r="AB336" s="5" t="s">
        <v>436</v>
      </c>
      <c r="AC336" s="5" t="s">
        <v>463</v>
      </c>
      <c r="AD336" s="5">
        <v>333180121</v>
      </c>
      <c r="AE336" s="5" t="s">
        <v>464</v>
      </c>
    </row>
    <row r="337" spans="1:31" x14ac:dyDescent="0.25">
      <c r="A337" s="1">
        <v>33318</v>
      </c>
      <c r="B337" s="1" t="s">
        <v>436</v>
      </c>
      <c r="C337" s="1" t="s">
        <v>465</v>
      </c>
      <c r="D337" s="1">
        <v>333180122</v>
      </c>
      <c r="E337" s="1" t="s">
        <v>466</v>
      </c>
      <c r="F337" s="1">
        <v>336</v>
      </c>
      <c r="G337" s="1">
        <v>2623</v>
      </c>
      <c r="H337" s="1">
        <f t="shared" si="62"/>
        <v>1116</v>
      </c>
      <c r="I337" s="1">
        <v>32</v>
      </c>
      <c r="J337" s="1">
        <v>56</v>
      </c>
      <c r="K337" s="1">
        <v>224</v>
      </c>
      <c r="L337" s="1">
        <v>480</v>
      </c>
      <c r="M337" s="1">
        <v>324</v>
      </c>
      <c r="O337">
        <f t="shared" si="63"/>
        <v>2.8673835125448029E-2</v>
      </c>
      <c r="P337">
        <f t="shared" si="64"/>
        <v>5.0179211469534052E-2</v>
      </c>
      <c r="Q337">
        <f t="shared" si="65"/>
        <v>0.20071684587813621</v>
      </c>
      <c r="R337">
        <f t="shared" si="66"/>
        <v>0.43010752688172044</v>
      </c>
      <c r="S337">
        <f t="shared" si="67"/>
        <v>0.29032258064516131</v>
      </c>
      <c r="U337">
        <f t="shared" si="68"/>
        <v>0.10184287426929117</v>
      </c>
      <c r="V337">
        <f t="shared" si="69"/>
        <v>0.15014395100675806</v>
      </c>
      <c r="W337">
        <f t="shared" si="70"/>
        <v>0.32232317240440189</v>
      </c>
      <c r="X337">
        <f t="shared" si="71"/>
        <v>0.36289033937175041</v>
      </c>
      <c r="Y337">
        <f t="shared" si="72"/>
        <v>0.35906011755936584</v>
      </c>
      <c r="Z337" s="9">
        <f t="shared" si="73"/>
        <v>1.2962604546115672</v>
      </c>
      <c r="AA337" s="5">
        <v>33318</v>
      </c>
      <c r="AB337" s="5" t="s">
        <v>436</v>
      </c>
      <c r="AC337" s="5" t="s">
        <v>465</v>
      </c>
      <c r="AD337" s="5">
        <v>333180122</v>
      </c>
      <c r="AE337" s="5" t="s">
        <v>466</v>
      </c>
    </row>
    <row r="338" spans="1:31" x14ac:dyDescent="0.25">
      <c r="A338" s="1">
        <v>33321</v>
      </c>
      <c r="B338" s="1" t="s">
        <v>467</v>
      </c>
      <c r="C338" s="1" t="s">
        <v>22</v>
      </c>
      <c r="D338" s="1">
        <v>333210000</v>
      </c>
      <c r="E338" s="1" t="s">
        <v>467</v>
      </c>
      <c r="F338" s="1">
        <v>337</v>
      </c>
      <c r="G338" s="1">
        <v>1397</v>
      </c>
      <c r="H338" s="1">
        <f t="shared" si="62"/>
        <v>648</v>
      </c>
      <c r="I338" s="1">
        <v>40</v>
      </c>
      <c r="J338" s="1">
        <v>48</v>
      </c>
      <c r="K338" s="1">
        <v>116</v>
      </c>
      <c r="L338" s="1">
        <v>204</v>
      </c>
      <c r="M338" s="1">
        <v>240</v>
      </c>
      <c r="O338">
        <f t="shared" si="63"/>
        <v>6.1728395061728392E-2</v>
      </c>
      <c r="P338">
        <f t="shared" si="64"/>
        <v>7.407407407407407E-2</v>
      </c>
      <c r="Q338">
        <f t="shared" si="65"/>
        <v>0.17901234567901234</v>
      </c>
      <c r="R338">
        <f t="shared" si="66"/>
        <v>0.31481481481481483</v>
      </c>
      <c r="S338">
        <f t="shared" si="67"/>
        <v>0.37037037037037035</v>
      </c>
      <c r="U338">
        <f t="shared" si="68"/>
        <v>0.17191427421224309</v>
      </c>
      <c r="V338">
        <f t="shared" si="69"/>
        <v>0.19279182855143581</v>
      </c>
      <c r="W338">
        <f t="shared" si="70"/>
        <v>0.30795502871686042</v>
      </c>
      <c r="X338">
        <f t="shared" si="71"/>
        <v>0.36385373967846285</v>
      </c>
      <c r="Y338">
        <f t="shared" si="72"/>
        <v>0.36787102704084568</v>
      </c>
      <c r="Z338" s="9">
        <f t="shared" si="73"/>
        <v>1.4043858981998478</v>
      </c>
      <c r="AA338" s="5">
        <v>33321</v>
      </c>
      <c r="AB338" s="5" t="s">
        <v>467</v>
      </c>
      <c r="AC338" s="5" t="s">
        <v>22</v>
      </c>
      <c r="AD338" s="5">
        <v>333210000</v>
      </c>
      <c r="AE338" s="5" t="s">
        <v>467</v>
      </c>
    </row>
    <row r="339" spans="1:31" x14ac:dyDescent="0.25">
      <c r="A339" s="1">
        <v>33322</v>
      </c>
      <c r="B339" s="1" t="s">
        <v>468</v>
      </c>
      <c r="C339" s="1" t="s">
        <v>13</v>
      </c>
      <c r="D339" s="1">
        <v>333220101</v>
      </c>
      <c r="E339" s="1" t="s">
        <v>469</v>
      </c>
      <c r="F339" s="1">
        <v>338</v>
      </c>
      <c r="G339" s="1">
        <v>2702</v>
      </c>
      <c r="H339" s="1">
        <f t="shared" si="62"/>
        <v>1416</v>
      </c>
      <c r="I339">
        <v>96</v>
      </c>
      <c r="J339">
        <v>184</v>
      </c>
      <c r="K339">
        <v>384</v>
      </c>
      <c r="L339">
        <v>448</v>
      </c>
      <c r="M339">
        <v>304</v>
      </c>
      <c r="O339">
        <f t="shared" si="63"/>
        <v>6.7796610169491525E-2</v>
      </c>
      <c r="P339">
        <f t="shared" si="64"/>
        <v>0.12994350282485875</v>
      </c>
      <c r="Q339">
        <f t="shared" si="65"/>
        <v>0.2711864406779661</v>
      </c>
      <c r="R339">
        <f t="shared" si="66"/>
        <v>0.31638418079096048</v>
      </c>
      <c r="S339">
        <f t="shared" si="67"/>
        <v>0.21468926553672316</v>
      </c>
      <c r="U339">
        <f t="shared" si="68"/>
        <v>0.18245715815497146</v>
      </c>
      <c r="V339">
        <f t="shared" si="69"/>
        <v>0.26516992589168153</v>
      </c>
      <c r="W339">
        <f t="shared" si="70"/>
        <v>0.35388439909584762</v>
      </c>
      <c r="X339">
        <f t="shared" si="71"/>
        <v>0.36409429572297219</v>
      </c>
      <c r="Y339">
        <f t="shared" si="72"/>
        <v>0.33031308343617427</v>
      </c>
      <c r="Z339" s="9">
        <f t="shared" si="73"/>
        <v>1.4959188623016471</v>
      </c>
      <c r="AA339" s="5">
        <v>33322</v>
      </c>
      <c r="AB339" s="5" t="s">
        <v>468</v>
      </c>
      <c r="AC339" s="5" t="s">
        <v>13</v>
      </c>
      <c r="AD339" s="5">
        <v>333220101</v>
      </c>
      <c r="AE339" s="5" t="s">
        <v>469</v>
      </c>
    </row>
    <row r="340" spans="1:31" x14ac:dyDescent="0.25">
      <c r="A340" s="1">
        <v>33322</v>
      </c>
      <c r="B340" s="1" t="s">
        <v>468</v>
      </c>
      <c r="C340" s="1" t="s">
        <v>15</v>
      </c>
      <c r="D340" s="1">
        <v>333220102</v>
      </c>
      <c r="E340" s="1" t="s">
        <v>470</v>
      </c>
      <c r="F340" s="1">
        <v>339</v>
      </c>
      <c r="G340" s="1">
        <v>2673</v>
      </c>
      <c r="H340" s="1">
        <f t="shared" si="62"/>
        <v>1344</v>
      </c>
      <c r="I340">
        <v>96</v>
      </c>
      <c r="J340">
        <v>196</v>
      </c>
      <c r="K340">
        <v>356</v>
      </c>
      <c r="L340">
        <v>408</v>
      </c>
      <c r="M340">
        <v>288</v>
      </c>
      <c r="O340">
        <f t="shared" si="63"/>
        <v>7.1428571428571425E-2</v>
      </c>
      <c r="P340">
        <f t="shared" si="64"/>
        <v>0.14583333333333334</v>
      </c>
      <c r="Q340">
        <f t="shared" si="65"/>
        <v>0.26488095238095238</v>
      </c>
      <c r="R340">
        <f t="shared" si="66"/>
        <v>0.30357142857142855</v>
      </c>
      <c r="S340">
        <f t="shared" si="67"/>
        <v>0.21428571428571427</v>
      </c>
      <c r="U340">
        <f t="shared" si="68"/>
        <v>0.18850409497251844</v>
      </c>
      <c r="V340">
        <f t="shared" si="69"/>
        <v>0.28077158402016755</v>
      </c>
      <c r="W340">
        <f t="shared" si="70"/>
        <v>0.35188766765049023</v>
      </c>
      <c r="X340">
        <f t="shared" si="71"/>
        <v>0.3618991409561047</v>
      </c>
      <c r="Y340">
        <f t="shared" si="72"/>
        <v>0.3300953659172462</v>
      </c>
      <c r="Z340" s="9">
        <f t="shared" si="73"/>
        <v>1.5131578535165273</v>
      </c>
      <c r="AA340" s="5">
        <v>33322</v>
      </c>
      <c r="AB340" s="5" t="s">
        <v>468</v>
      </c>
      <c r="AC340" s="5" t="s">
        <v>15</v>
      </c>
      <c r="AD340" s="5">
        <v>333220102</v>
      </c>
      <c r="AE340" s="5" t="s">
        <v>470</v>
      </c>
    </row>
    <row r="341" spans="1:31" x14ac:dyDescent="0.25">
      <c r="A341" s="1">
        <v>33327</v>
      </c>
      <c r="B341" s="1" t="s">
        <v>471</v>
      </c>
      <c r="C341" s="1" t="s">
        <v>22</v>
      </c>
      <c r="D341" s="1">
        <v>333270000</v>
      </c>
      <c r="E341" s="1" t="s">
        <v>471</v>
      </c>
      <c r="F341" s="1">
        <v>340</v>
      </c>
      <c r="G341" s="1">
        <v>2266</v>
      </c>
      <c r="H341" s="1">
        <f t="shared" si="62"/>
        <v>956</v>
      </c>
      <c r="I341" s="1">
        <v>64</v>
      </c>
      <c r="J341" s="1">
        <v>84</v>
      </c>
      <c r="K341" s="1">
        <v>224</v>
      </c>
      <c r="L341" s="1">
        <v>352</v>
      </c>
      <c r="M341" s="1">
        <v>232</v>
      </c>
      <c r="O341">
        <f t="shared" si="63"/>
        <v>6.6945606694560664E-2</v>
      </c>
      <c r="P341">
        <f t="shared" si="64"/>
        <v>8.7866108786610872E-2</v>
      </c>
      <c r="Q341">
        <f t="shared" si="65"/>
        <v>0.23430962343096234</v>
      </c>
      <c r="R341">
        <f t="shared" si="66"/>
        <v>0.3682008368200837</v>
      </c>
      <c r="S341">
        <f t="shared" si="67"/>
        <v>0.24267782426778242</v>
      </c>
      <c r="U341">
        <f t="shared" si="68"/>
        <v>0.18101254089986471</v>
      </c>
      <c r="V341">
        <f t="shared" si="69"/>
        <v>0.21368520250363948</v>
      </c>
      <c r="W341">
        <f t="shared" si="70"/>
        <v>0.3400094737531224</v>
      </c>
      <c r="X341">
        <f t="shared" si="71"/>
        <v>0.36787930081962666</v>
      </c>
      <c r="Y341">
        <f t="shared" si="72"/>
        <v>0.3436367841018213</v>
      </c>
      <c r="Z341" s="9">
        <f t="shared" si="73"/>
        <v>1.4462233020780746</v>
      </c>
      <c r="AA341" s="5">
        <v>33327</v>
      </c>
      <c r="AB341" s="5" t="s">
        <v>471</v>
      </c>
      <c r="AC341" s="5" t="s">
        <v>22</v>
      </c>
      <c r="AD341" s="5">
        <v>333270000</v>
      </c>
      <c r="AE341" s="5" t="s">
        <v>471</v>
      </c>
    </row>
    <row r="342" spans="1:31" x14ac:dyDescent="0.25">
      <c r="A342" s="1">
        <v>33330</v>
      </c>
      <c r="B342" s="1" t="s">
        <v>472</v>
      </c>
      <c r="C342" s="1" t="s">
        <v>22</v>
      </c>
      <c r="D342" s="1">
        <v>333300000</v>
      </c>
      <c r="E342" s="1" t="s">
        <v>472</v>
      </c>
      <c r="F342" s="1">
        <v>341</v>
      </c>
      <c r="G342" s="1">
        <v>2527</v>
      </c>
      <c r="H342" s="1">
        <f t="shared" si="62"/>
        <v>1224</v>
      </c>
      <c r="I342" s="1">
        <v>72</v>
      </c>
      <c r="J342" s="1">
        <v>160</v>
      </c>
      <c r="K342" s="1">
        <v>344</v>
      </c>
      <c r="L342" s="1">
        <v>428</v>
      </c>
      <c r="M342" s="1">
        <v>220</v>
      </c>
      <c r="O342">
        <f t="shared" si="63"/>
        <v>5.8823529411764705E-2</v>
      </c>
      <c r="P342">
        <f t="shared" si="64"/>
        <v>0.13071895424836602</v>
      </c>
      <c r="Q342">
        <f t="shared" si="65"/>
        <v>0.28104575163398693</v>
      </c>
      <c r="R342">
        <f t="shared" si="66"/>
        <v>0.34967320261437906</v>
      </c>
      <c r="S342">
        <f t="shared" si="67"/>
        <v>0.17973856209150327</v>
      </c>
      <c r="U342">
        <f t="shared" si="68"/>
        <v>0.16665960847389508</v>
      </c>
      <c r="V342">
        <f t="shared" si="69"/>
        <v>0.26597459448868555</v>
      </c>
      <c r="W342">
        <f t="shared" si="70"/>
        <v>0.35671389310491203</v>
      </c>
      <c r="X342">
        <f t="shared" si="71"/>
        <v>0.36742130922052546</v>
      </c>
      <c r="Y342">
        <f t="shared" si="72"/>
        <v>0.30847665169802296</v>
      </c>
      <c r="Z342" s="9">
        <f t="shared" si="73"/>
        <v>1.4652460569860408</v>
      </c>
      <c r="AA342" s="5">
        <v>33330</v>
      </c>
      <c r="AB342" s="5" t="s">
        <v>472</v>
      </c>
      <c r="AC342" s="5" t="s">
        <v>22</v>
      </c>
      <c r="AD342" s="5">
        <v>333300000</v>
      </c>
      <c r="AE342" s="5" t="s">
        <v>472</v>
      </c>
    </row>
    <row r="343" spans="1:31" x14ac:dyDescent="0.25">
      <c r="A343" s="1">
        <v>33334</v>
      </c>
      <c r="B343" s="1" t="s">
        <v>473</v>
      </c>
      <c r="C343" s="1" t="s">
        <v>22</v>
      </c>
      <c r="D343" s="1">
        <v>333340000</v>
      </c>
      <c r="E343" s="1" t="s">
        <v>473</v>
      </c>
      <c r="F343" s="1">
        <v>342</v>
      </c>
      <c r="G343" s="1">
        <v>1999</v>
      </c>
      <c r="H343" s="1">
        <f t="shared" si="62"/>
        <v>920</v>
      </c>
      <c r="I343" s="1">
        <v>88</v>
      </c>
      <c r="J343" s="1">
        <v>80</v>
      </c>
      <c r="K343" s="1">
        <v>180</v>
      </c>
      <c r="L343" s="1">
        <v>276</v>
      </c>
      <c r="M343" s="1">
        <v>296</v>
      </c>
      <c r="O343">
        <f t="shared" si="63"/>
        <v>9.5652173913043481E-2</v>
      </c>
      <c r="P343">
        <f t="shared" si="64"/>
        <v>8.6956521739130432E-2</v>
      </c>
      <c r="Q343">
        <f t="shared" si="65"/>
        <v>0.19565217391304349</v>
      </c>
      <c r="R343">
        <f t="shared" si="66"/>
        <v>0.3</v>
      </c>
      <c r="S343">
        <f t="shared" si="67"/>
        <v>0.32173913043478258</v>
      </c>
      <c r="U343">
        <f t="shared" si="68"/>
        <v>0.22449917748881457</v>
      </c>
      <c r="V343">
        <f t="shared" si="69"/>
        <v>0.21237800307558297</v>
      </c>
      <c r="W343">
        <f t="shared" si="70"/>
        <v>0.31919024722556261</v>
      </c>
      <c r="X343">
        <f t="shared" si="71"/>
        <v>0.36119184129778081</v>
      </c>
      <c r="Y343">
        <f t="shared" si="72"/>
        <v>0.36485674766612125</v>
      </c>
      <c r="Z343" s="9">
        <f t="shared" si="73"/>
        <v>1.4821160167538623</v>
      </c>
      <c r="AA343" s="5">
        <v>33334</v>
      </c>
      <c r="AB343" s="5" t="s">
        <v>473</v>
      </c>
      <c r="AC343" s="5" t="s">
        <v>22</v>
      </c>
      <c r="AD343" s="5">
        <v>333340000</v>
      </c>
      <c r="AE343" s="5" t="s">
        <v>473</v>
      </c>
    </row>
    <row r="344" spans="1:31" x14ac:dyDescent="0.25">
      <c r="A344" s="1">
        <v>33335</v>
      </c>
      <c r="B344" s="1" t="s">
        <v>474</v>
      </c>
      <c r="C344" s="1" t="s">
        <v>22</v>
      </c>
      <c r="D344" s="1">
        <v>333350000</v>
      </c>
      <c r="E344" s="1" t="s">
        <v>474</v>
      </c>
      <c r="F344" s="1">
        <v>343</v>
      </c>
      <c r="G344" s="1">
        <v>340</v>
      </c>
      <c r="H344" s="1">
        <f t="shared" si="62"/>
        <v>168</v>
      </c>
      <c r="I344" s="1">
        <v>24</v>
      </c>
      <c r="J344" s="1">
        <v>12</v>
      </c>
      <c r="K344" s="1">
        <v>20</v>
      </c>
      <c r="L344" s="1">
        <v>64</v>
      </c>
      <c r="M344" s="1">
        <v>48</v>
      </c>
      <c r="O344">
        <f t="shared" si="63"/>
        <v>0.14285714285714285</v>
      </c>
      <c r="P344">
        <f t="shared" si="64"/>
        <v>7.1428571428571425E-2</v>
      </c>
      <c r="Q344">
        <f t="shared" si="65"/>
        <v>0.11904761904761904</v>
      </c>
      <c r="R344">
        <f t="shared" si="66"/>
        <v>0.38095238095238093</v>
      </c>
      <c r="S344">
        <f t="shared" si="67"/>
        <v>0.2857142857142857</v>
      </c>
      <c r="U344">
        <f t="shared" si="68"/>
        <v>0.27798716415075903</v>
      </c>
      <c r="V344">
        <f t="shared" si="69"/>
        <v>0.18850409497251844</v>
      </c>
      <c r="W344">
        <f t="shared" si="70"/>
        <v>0.25336091736300809</v>
      </c>
      <c r="X344">
        <f t="shared" si="71"/>
        <v>0.36764986515946169</v>
      </c>
      <c r="Y344">
        <f t="shared" si="72"/>
        <v>0.35793227671296229</v>
      </c>
      <c r="Z344" s="9">
        <f t="shared" si="73"/>
        <v>1.4454343183587095</v>
      </c>
      <c r="AA344" s="5">
        <v>33335</v>
      </c>
      <c r="AB344" s="5" t="s">
        <v>474</v>
      </c>
      <c r="AC344" s="5" t="s">
        <v>22</v>
      </c>
      <c r="AD344" s="5">
        <v>333350000</v>
      </c>
      <c r="AE344" s="5" t="s">
        <v>474</v>
      </c>
    </row>
    <row r="345" spans="1:31" x14ac:dyDescent="0.25">
      <c r="A345" s="1">
        <v>33339</v>
      </c>
      <c r="B345" s="1" t="s">
        <v>475</v>
      </c>
      <c r="C345" s="1" t="s">
        <v>22</v>
      </c>
      <c r="D345" s="1">
        <v>333390000</v>
      </c>
      <c r="E345" s="1" t="s">
        <v>475</v>
      </c>
      <c r="F345" s="1">
        <v>344</v>
      </c>
      <c r="G345" s="1">
        <v>1288</v>
      </c>
      <c r="H345" s="1">
        <f t="shared" si="62"/>
        <v>584</v>
      </c>
      <c r="I345" s="1">
        <v>28</v>
      </c>
      <c r="J345" s="1">
        <v>24</v>
      </c>
      <c r="K345" s="1">
        <v>100</v>
      </c>
      <c r="L345" s="1">
        <v>204</v>
      </c>
      <c r="M345" s="1">
        <v>228</v>
      </c>
      <c r="O345">
        <f t="shared" si="63"/>
        <v>4.7945205479452052E-2</v>
      </c>
      <c r="P345">
        <f t="shared" si="64"/>
        <v>4.1095890410958902E-2</v>
      </c>
      <c r="Q345">
        <f t="shared" si="65"/>
        <v>0.17123287671232876</v>
      </c>
      <c r="R345">
        <f t="shared" si="66"/>
        <v>0.34931506849315069</v>
      </c>
      <c r="S345">
        <f t="shared" si="67"/>
        <v>0.3904109589041096</v>
      </c>
      <c r="U345">
        <f t="shared" si="68"/>
        <v>0.14564298156555591</v>
      </c>
      <c r="V345">
        <f t="shared" si="69"/>
        <v>0.13117180078686086</v>
      </c>
      <c r="W345">
        <f t="shared" si="70"/>
        <v>0.30217993096577667</v>
      </c>
      <c r="X345">
        <f t="shared" si="71"/>
        <v>0.36740294820674346</v>
      </c>
      <c r="Y345">
        <f t="shared" si="72"/>
        <v>0.36720311760825902</v>
      </c>
      <c r="Z345" s="9">
        <f t="shared" si="73"/>
        <v>1.3136007791331958</v>
      </c>
      <c r="AA345" s="5">
        <v>33339</v>
      </c>
      <c r="AB345" s="5" t="s">
        <v>475</v>
      </c>
      <c r="AC345" s="5" t="s">
        <v>22</v>
      </c>
      <c r="AD345" s="5">
        <v>333390000</v>
      </c>
      <c r="AE345" s="5" t="s">
        <v>475</v>
      </c>
    </row>
    <row r="346" spans="1:31" x14ac:dyDescent="0.25">
      <c r="A346" s="1">
        <v>33341</v>
      </c>
      <c r="B346" s="1" t="s">
        <v>476</v>
      </c>
      <c r="C346" s="1" t="s">
        <v>22</v>
      </c>
      <c r="D346" s="1">
        <v>333410000</v>
      </c>
      <c r="E346" s="1" t="s">
        <v>476</v>
      </c>
      <c r="F346" s="1">
        <v>345</v>
      </c>
      <c r="G346" s="1">
        <v>1892</v>
      </c>
      <c r="H346" s="1">
        <f t="shared" si="62"/>
        <v>796</v>
      </c>
      <c r="I346" s="1">
        <v>60</v>
      </c>
      <c r="J346" s="1">
        <v>48</v>
      </c>
      <c r="K346" s="1">
        <v>108</v>
      </c>
      <c r="L346" s="1">
        <v>212</v>
      </c>
      <c r="M346" s="1">
        <v>368</v>
      </c>
      <c r="O346">
        <f t="shared" si="63"/>
        <v>7.5376884422110546E-2</v>
      </c>
      <c r="P346">
        <f t="shared" si="64"/>
        <v>6.030150753768844E-2</v>
      </c>
      <c r="Q346">
        <f t="shared" si="65"/>
        <v>0.135678391959799</v>
      </c>
      <c r="R346">
        <f t="shared" si="66"/>
        <v>0.26633165829145727</v>
      </c>
      <c r="S346">
        <f t="shared" si="67"/>
        <v>0.46231155778894473</v>
      </c>
      <c r="U346">
        <f t="shared" si="68"/>
        <v>0.19486843896650366</v>
      </c>
      <c r="V346">
        <f t="shared" si="69"/>
        <v>0.16935064371476335</v>
      </c>
      <c r="W346">
        <f t="shared" si="70"/>
        <v>0.27101324063037391</v>
      </c>
      <c r="X346">
        <f t="shared" si="71"/>
        <v>0.35236022257354593</v>
      </c>
      <c r="Y346">
        <f t="shared" si="72"/>
        <v>0.35668087832231959</v>
      </c>
      <c r="Z346" s="9">
        <f t="shared" si="73"/>
        <v>1.3442734242075065</v>
      </c>
      <c r="AA346" s="5">
        <v>33341</v>
      </c>
      <c r="AB346" s="5" t="s">
        <v>476</v>
      </c>
      <c r="AC346" s="5" t="s">
        <v>22</v>
      </c>
      <c r="AD346" s="5">
        <v>333410000</v>
      </c>
      <c r="AE346" s="5" t="s">
        <v>476</v>
      </c>
    </row>
    <row r="347" spans="1:31" x14ac:dyDescent="0.25">
      <c r="A347" s="1">
        <v>33349</v>
      </c>
      <c r="B347" s="1" t="s">
        <v>477</v>
      </c>
      <c r="C347" s="1" t="s">
        <v>22</v>
      </c>
      <c r="D347" s="1">
        <v>333490000</v>
      </c>
      <c r="E347" s="1" t="s">
        <v>477</v>
      </c>
      <c r="F347" s="1">
        <v>346</v>
      </c>
      <c r="G347" s="1">
        <v>1768</v>
      </c>
      <c r="H347" s="1">
        <f t="shared" si="62"/>
        <v>788</v>
      </c>
      <c r="I347" s="1">
        <v>76</v>
      </c>
      <c r="J347" s="1">
        <v>96</v>
      </c>
      <c r="K347" s="1">
        <v>216</v>
      </c>
      <c r="L347" s="1">
        <v>180</v>
      </c>
      <c r="M347" s="1">
        <v>220</v>
      </c>
      <c r="O347">
        <f t="shared" si="63"/>
        <v>9.6446700507614211E-2</v>
      </c>
      <c r="P347">
        <f t="shared" si="64"/>
        <v>0.12182741116751269</v>
      </c>
      <c r="Q347">
        <f t="shared" si="65"/>
        <v>0.27411167512690354</v>
      </c>
      <c r="R347">
        <f t="shared" si="66"/>
        <v>0.22842639593908629</v>
      </c>
      <c r="S347">
        <f t="shared" si="67"/>
        <v>0.27918781725888325</v>
      </c>
      <c r="U347">
        <f t="shared" si="68"/>
        <v>0.22556614335969247</v>
      </c>
      <c r="V347">
        <f t="shared" si="69"/>
        <v>0.25646496224041132</v>
      </c>
      <c r="W347">
        <f t="shared" si="70"/>
        <v>0.35476072506284551</v>
      </c>
      <c r="X347">
        <f t="shared" si="71"/>
        <v>0.33728099367281777</v>
      </c>
      <c r="Y347">
        <f t="shared" si="72"/>
        <v>0.35620751214621049</v>
      </c>
      <c r="Z347" s="9">
        <f t="shared" si="73"/>
        <v>1.5302803364819775</v>
      </c>
      <c r="AA347" s="5">
        <v>33349</v>
      </c>
      <c r="AB347" s="5" t="s">
        <v>477</v>
      </c>
      <c r="AC347" s="5" t="s">
        <v>22</v>
      </c>
      <c r="AD347" s="5">
        <v>333490000</v>
      </c>
      <c r="AE347" s="5" t="s">
        <v>477</v>
      </c>
    </row>
    <row r="348" spans="1:31" x14ac:dyDescent="0.25">
      <c r="A348" s="1">
        <v>33355</v>
      </c>
      <c r="B348" s="1" t="s">
        <v>478</v>
      </c>
      <c r="C348" s="1" t="s">
        <v>22</v>
      </c>
      <c r="D348" s="1">
        <v>333550000</v>
      </c>
      <c r="E348" s="1" t="s">
        <v>478</v>
      </c>
      <c r="F348" s="1">
        <v>347</v>
      </c>
      <c r="G348" s="1">
        <v>1441</v>
      </c>
      <c r="H348" s="1">
        <f t="shared" si="62"/>
        <v>612</v>
      </c>
      <c r="I348" s="1">
        <v>48</v>
      </c>
      <c r="J348" s="1">
        <v>28</v>
      </c>
      <c r="K348" s="1">
        <v>148</v>
      </c>
      <c r="L348" s="1">
        <v>148</v>
      </c>
      <c r="M348" s="1">
        <v>240</v>
      </c>
      <c r="O348">
        <f t="shared" si="63"/>
        <v>7.8431372549019607E-2</v>
      </c>
      <c r="P348">
        <f t="shared" si="64"/>
        <v>4.5751633986928102E-2</v>
      </c>
      <c r="Q348">
        <f t="shared" si="65"/>
        <v>0.24183006535947713</v>
      </c>
      <c r="R348">
        <f t="shared" si="66"/>
        <v>0.24183006535947713</v>
      </c>
      <c r="S348">
        <f t="shared" si="67"/>
        <v>0.39215686274509803</v>
      </c>
      <c r="U348">
        <f t="shared" si="68"/>
        <v>0.19964951149838708</v>
      </c>
      <c r="V348">
        <f t="shared" si="69"/>
        <v>0.14112218566248272</v>
      </c>
      <c r="W348">
        <f t="shared" si="70"/>
        <v>0.3432826164946654</v>
      </c>
      <c r="X348">
        <f t="shared" si="71"/>
        <v>0.3432826164946654</v>
      </c>
      <c r="Y348">
        <f t="shared" si="72"/>
        <v>0.36709543496875874</v>
      </c>
      <c r="Z348" s="9">
        <f t="shared" si="73"/>
        <v>1.3944323651189594</v>
      </c>
      <c r="AA348" s="5">
        <v>33355</v>
      </c>
      <c r="AB348" s="5" t="s">
        <v>478</v>
      </c>
      <c r="AC348" s="5" t="s">
        <v>22</v>
      </c>
      <c r="AD348" s="5">
        <v>333550000</v>
      </c>
      <c r="AE348" s="5" t="s">
        <v>478</v>
      </c>
    </row>
    <row r="349" spans="1:31" x14ac:dyDescent="0.25">
      <c r="A349" s="1">
        <v>33358</v>
      </c>
      <c r="B349" s="1" t="s">
        <v>479</v>
      </c>
      <c r="C349" s="1" t="s">
        <v>22</v>
      </c>
      <c r="D349" s="1">
        <v>333580000</v>
      </c>
      <c r="E349" s="1" t="s">
        <v>479</v>
      </c>
      <c r="F349" s="1">
        <v>348</v>
      </c>
      <c r="G349" s="1">
        <v>277</v>
      </c>
      <c r="H349" s="1">
        <f t="shared" si="62"/>
        <v>100</v>
      </c>
      <c r="I349" s="1">
        <v>4</v>
      </c>
      <c r="J349" s="1">
        <v>0</v>
      </c>
      <c r="K349" s="1">
        <v>12</v>
      </c>
      <c r="L349" s="1">
        <v>36</v>
      </c>
      <c r="M349" s="1">
        <v>48</v>
      </c>
      <c r="O349">
        <f t="shared" si="63"/>
        <v>0.04</v>
      </c>
      <c r="P349">
        <f t="shared" si="64"/>
        <v>0</v>
      </c>
      <c r="Q349">
        <f t="shared" si="65"/>
        <v>0.12</v>
      </c>
      <c r="R349">
        <f t="shared" si="66"/>
        <v>0.36</v>
      </c>
      <c r="S349">
        <f t="shared" si="67"/>
        <v>0.48</v>
      </c>
      <c r="U349">
        <f t="shared" si="68"/>
        <v>0.12875503299472801</v>
      </c>
      <c r="V349">
        <f t="shared" si="69"/>
        <v>0</v>
      </c>
      <c r="W349">
        <f t="shared" si="70"/>
        <v>0.2544316243440109</v>
      </c>
      <c r="X349">
        <f t="shared" si="71"/>
        <v>0.36779444911151321</v>
      </c>
      <c r="Y349">
        <f t="shared" si="72"/>
        <v>0.35230520403849624</v>
      </c>
      <c r="Z349" s="9">
        <f t="shared" si="73"/>
        <v>1.1032863104887483</v>
      </c>
      <c r="AA349" s="5">
        <v>33358</v>
      </c>
      <c r="AB349" s="5" t="s">
        <v>479</v>
      </c>
      <c r="AC349" s="5" t="s">
        <v>22</v>
      </c>
      <c r="AD349" s="5">
        <v>333580000</v>
      </c>
      <c r="AE349" s="5" t="s">
        <v>479</v>
      </c>
    </row>
    <row r="350" spans="1:31" x14ac:dyDescent="0.25">
      <c r="A350" s="1">
        <v>33363</v>
      </c>
      <c r="B350" s="1" t="s">
        <v>480</v>
      </c>
      <c r="C350" s="1" t="s">
        <v>22</v>
      </c>
      <c r="D350" s="1">
        <v>333630000</v>
      </c>
      <c r="E350" s="1" t="s">
        <v>480</v>
      </c>
      <c r="F350" s="1">
        <v>349</v>
      </c>
      <c r="G350" s="1">
        <v>3026</v>
      </c>
      <c r="H350" s="1">
        <f t="shared" si="62"/>
        <v>1456</v>
      </c>
      <c r="I350" s="1">
        <v>148</v>
      </c>
      <c r="J350" s="1">
        <v>108</v>
      </c>
      <c r="K350" s="1">
        <v>312</v>
      </c>
      <c r="L350" s="1">
        <v>528</v>
      </c>
      <c r="M350" s="1">
        <v>360</v>
      </c>
      <c r="O350">
        <f t="shared" si="63"/>
        <v>0.10164835164835165</v>
      </c>
      <c r="P350">
        <f t="shared" si="64"/>
        <v>7.4175824175824176E-2</v>
      </c>
      <c r="Q350">
        <f t="shared" si="65"/>
        <v>0.21428571428571427</v>
      </c>
      <c r="R350">
        <f t="shared" si="66"/>
        <v>0.36263736263736263</v>
      </c>
      <c r="S350">
        <f t="shared" si="67"/>
        <v>0.24725274725274726</v>
      </c>
      <c r="U350">
        <f t="shared" si="68"/>
        <v>0.23239211630418433</v>
      </c>
      <c r="V350">
        <f t="shared" si="69"/>
        <v>0.19295483253866788</v>
      </c>
      <c r="W350">
        <f t="shared" si="70"/>
        <v>0.3300953659172462</v>
      </c>
      <c r="X350">
        <f t="shared" si="71"/>
        <v>0.36784191413914513</v>
      </c>
      <c r="Y350">
        <f t="shared" si="72"/>
        <v>0.345497191641711</v>
      </c>
      <c r="Z350" s="9">
        <f t="shared" si="73"/>
        <v>1.4687814205409544</v>
      </c>
      <c r="AA350" s="5">
        <v>33363</v>
      </c>
      <c r="AB350" s="5" t="s">
        <v>480</v>
      </c>
      <c r="AC350" s="5" t="s">
        <v>22</v>
      </c>
      <c r="AD350" s="5">
        <v>333630000</v>
      </c>
      <c r="AE350" s="5" t="s">
        <v>480</v>
      </c>
    </row>
    <row r="351" spans="1:31" x14ac:dyDescent="0.25">
      <c r="A351" s="1">
        <v>33366</v>
      </c>
      <c r="B351" s="1" t="s">
        <v>481</v>
      </c>
      <c r="C351" s="1" t="s">
        <v>13</v>
      </c>
      <c r="D351" s="1">
        <v>333660101</v>
      </c>
      <c r="E351" s="1" t="s">
        <v>482</v>
      </c>
      <c r="F351" s="1">
        <v>350</v>
      </c>
      <c r="G351">
        <v>3013</v>
      </c>
      <c r="H351" s="1">
        <f t="shared" si="62"/>
        <v>1373</v>
      </c>
      <c r="I351">
        <v>132</v>
      </c>
      <c r="J351">
        <v>64</v>
      </c>
      <c r="K351">
        <v>288</v>
      </c>
      <c r="L351">
        <v>465</v>
      </c>
      <c r="M351">
        <v>424</v>
      </c>
      <c r="O351">
        <f t="shared" si="63"/>
        <v>9.6139839766933716E-2</v>
      </c>
      <c r="P351">
        <f t="shared" si="64"/>
        <v>4.6613255644573928E-2</v>
      </c>
      <c r="Q351">
        <f t="shared" si="65"/>
        <v>0.20975965040058267</v>
      </c>
      <c r="R351">
        <f t="shared" si="66"/>
        <v>0.33867443554260745</v>
      </c>
      <c r="S351">
        <f t="shared" si="67"/>
        <v>0.30881281864530225</v>
      </c>
      <c r="U351">
        <f t="shared" si="68"/>
        <v>0.22515484033501182</v>
      </c>
      <c r="V351">
        <f t="shared" si="69"/>
        <v>0.14291019711153033</v>
      </c>
      <c r="W351">
        <f t="shared" si="70"/>
        <v>0.3276011380786768</v>
      </c>
      <c r="X351">
        <f t="shared" si="71"/>
        <v>0.36668823021411934</v>
      </c>
      <c r="Y351">
        <f t="shared" si="72"/>
        <v>0.36286122288948985</v>
      </c>
      <c r="Z351" s="9">
        <f t="shared" si="73"/>
        <v>1.425215628628828</v>
      </c>
      <c r="AA351" s="5">
        <v>33366</v>
      </c>
      <c r="AB351" s="5" t="s">
        <v>481</v>
      </c>
      <c r="AC351" s="5" t="s">
        <v>13</v>
      </c>
      <c r="AD351" s="5">
        <v>333660101</v>
      </c>
      <c r="AE351" s="5" t="s">
        <v>482</v>
      </c>
    </row>
    <row r="352" spans="1:31" x14ac:dyDescent="0.25">
      <c r="A352" s="1">
        <v>33366</v>
      </c>
      <c r="B352" s="1" t="s">
        <v>481</v>
      </c>
      <c r="C352" s="1" t="s">
        <v>15</v>
      </c>
      <c r="D352" s="1">
        <v>333660102</v>
      </c>
      <c r="E352" s="1" t="s">
        <v>28</v>
      </c>
      <c r="F352" s="1">
        <v>351</v>
      </c>
      <c r="G352">
        <v>2206</v>
      </c>
      <c r="H352" s="1">
        <f t="shared" si="62"/>
        <v>972</v>
      </c>
      <c r="I352">
        <v>56</v>
      </c>
      <c r="J352">
        <v>64</v>
      </c>
      <c r="K352">
        <v>152</v>
      </c>
      <c r="L352">
        <v>324</v>
      </c>
      <c r="M352">
        <v>376</v>
      </c>
      <c r="O352">
        <f t="shared" si="63"/>
        <v>5.7613168724279837E-2</v>
      </c>
      <c r="P352">
        <f t="shared" si="64"/>
        <v>6.584362139917696E-2</v>
      </c>
      <c r="Q352">
        <f t="shared" si="65"/>
        <v>0.15637860082304528</v>
      </c>
      <c r="R352">
        <f t="shared" si="66"/>
        <v>0.33333333333333331</v>
      </c>
      <c r="S352">
        <f t="shared" si="67"/>
        <v>0.38683127572016462</v>
      </c>
      <c r="U352">
        <f t="shared" si="68"/>
        <v>0.16442822054384387</v>
      </c>
      <c r="V352">
        <f t="shared" si="69"/>
        <v>0.17912577587494766</v>
      </c>
      <c r="W352">
        <f t="shared" si="70"/>
        <v>0.29015662871332587</v>
      </c>
      <c r="X352">
        <f t="shared" si="71"/>
        <v>0.36620409622270322</v>
      </c>
      <c r="Y352">
        <f t="shared" si="72"/>
        <v>0.36739944913839989</v>
      </c>
      <c r="Z352" s="9">
        <f t="shared" si="73"/>
        <v>1.3673141704932206</v>
      </c>
      <c r="AA352" s="5">
        <v>33366</v>
      </c>
      <c r="AB352" s="5" t="s">
        <v>481</v>
      </c>
      <c r="AC352" s="5" t="s">
        <v>15</v>
      </c>
      <c r="AD352" s="5">
        <v>333660102</v>
      </c>
      <c r="AE352" s="5" t="s">
        <v>28</v>
      </c>
    </row>
    <row r="353" spans="1:31" x14ac:dyDescent="0.25">
      <c r="A353" s="1">
        <v>33366</v>
      </c>
      <c r="B353" s="1" t="s">
        <v>481</v>
      </c>
      <c r="C353" s="1" t="s">
        <v>17</v>
      </c>
      <c r="D353" s="1">
        <v>333660103</v>
      </c>
      <c r="E353" s="1" t="s">
        <v>483</v>
      </c>
      <c r="F353" s="1">
        <v>352</v>
      </c>
      <c r="G353">
        <v>2016</v>
      </c>
      <c r="H353" s="1">
        <f t="shared" si="62"/>
        <v>868</v>
      </c>
      <c r="I353">
        <v>56</v>
      </c>
      <c r="J353">
        <v>96</v>
      </c>
      <c r="K353">
        <v>196</v>
      </c>
      <c r="L353">
        <v>244</v>
      </c>
      <c r="M353">
        <v>276</v>
      </c>
      <c r="O353">
        <f t="shared" si="63"/>
        <v>6.4516129032258063E-2</v>
      </c>
      <c r="P353">
        <f t="shared" si="64"/>
        <v>0.11059907834101383</v>
      </c>
      <c r="Q353">
        <f t="shared" si="65"/>
        <v>0.22580645161290322</v>
      </c>
      <c r="R353">
        <f t="shared" si="66"/>
        <v>0.28110599078341014</v>
      </c>
      <c r="S353">
        <f t="shared" si="67"/>
        <v>0.31797235023041476</v>
      </c>
      <c r="U353">
        <f t="shared" si="68"/>
        <v>0.17682838864033554</v>
      </c>
      <c r="V353">
        <f t="shared" si="69"/>
        <v>0.24352186431622275</v>
      </c>
      <c r="W353">
        <f t="shared" si="70"/>
        <v>0.33601739961318811</v>
      </c>
      <c r="X353">
        <f t="shared" si="71"/>
        <v>0.35673010530597254</v>
      </c>
      <c r="Y353">
        <f t="shared" si="72"/>
        <v>0.36432980911097146</v>
      </c>
      <c r="Z353" s="9">
        <f t="shared" si="73"/>
        <v>1.4774275669866903</v>
      </c>
      <c r="AA353" s="5">
        <v>33366</v>
      </c>
      <c r="AB353" s="5" t="s">
        <v>481</v>
      </c>
      <c r="AC353" s="5" t="s">
        <v>17</v>
      </c>
      <c r="AD353" s="5">
        <v>333660103</v>
      </c>
      <c r="AE353" s="5" t="s">
        <v>483</v>
      </c>
    </row>
    <row r="354" spans="1:31" x14ac:dyDescent="0.25">
      <c r="A354" s="1">
        <v>33371</v>
      </c>
      <c r="B354" s="1" t="s">
        <v>484</v>
      </c>
      <c r="C354" s="1" t="s">
        <v>22</v>
      </c>
      <c r="D354" s="1">
        <v>333710000</v>
      </c>
      <c r="E354" s="1" t="s">
        <v>484</v>
      </c>
      <c r="F354" s="1">
        <v>353</v>
      </c>
      <c r="G354" s="1">
        <v>285</v>
      </c>
      <c r="H354" s="1">
        <f t="shared" si="62"/>
        <v>128</v>
      </c>
      <c r="I354" s="1">
        <v>16</v>
      </c>
      <c r="J354" s="1">
        <v>8</v>
      </c>
      <c r="K354" s="1">
        <v>28</v>
      </c>
      <c r="L354" s="1">
        <v>52</v>
      </c>
      <c r="M354" s="1">
        <v>24</v>
      </c>
      <c r="O354">
        <f t="shared" si="63"/>
        <v>0.125</v>
      </c>
      <c r="P354">
        <f t="shared" si="64"/>
        <v>6.25E-2</v>
      </c>
      <c r="Q354">
        <f t="shared" si="65"/>
        <v>0.21875</v>
      </c>
      <c r="R354">
        <f t="shared" si="66"/>
        <v>0.40625</v>
      </c>
      <c r="S354">
        <f t="shared" si="67"/>
        <v>0.1875</v>
      </c>
      <c r="U354">
        <f t="shared" si="68"/>
        <v>0.25993019270997947</v>
      </c>
      <c r="V354">
        <f t="shared" si="69"/>
        <v>0.17328679513998632</v>
      </c>
      <c r="W354">
        <f t="shared" si="70"/>
        <v>0.33246188363159035</v>
      </c>
      <c r="X354">
        <f t="shared" si="71"/>
        <v>0.36594453404363964</v>
      </c>
      <c r="Y354">
        <f t="shared" si="72"/>
        <v>0.31387058129468842</v>
      </c>
      <c r="Z354" s="9">
        <f t="shared" si="73"/>
        <v>1.4454939868198842</v>
      </c>
      <c r="AA354" s="5">
        <v>33371</v>
      </c>
      <c r="AB354" s="5" t="s">
        <v>484</v>
      </c>
      <c r="AC354" s="5" t="s">
        <v>22</v>
      </c>
      <c r="AD354" s="5">
        <v>333710000</v>
      </c>
      <c r="AE354" s="5" t="s">
        <v>484</v>
      </c>
    </row>
    <row r="355" spans="1:31" x14ac:dyDescent="0.25">
      <c r="A355" s="1">
        <v>33376</v>
      </c>
      <c r="B355" s="1" t="s">
        <v>485</v>
      </c>
      <c r="C355" s="1" t="s">
        <v>22</v>
      </c>
      <c r="D355" s="1">
        <v>333760000</v>
      </c>
      <c r="E355" s="1" t="s">
        <v>485</v>
      </c>
      <c r="F355" s="1">
        <v>354</v>
      </c>
      <c r="G355" s="1">
        <v>4985</v>
      </c>
      <c r="H355" s="1">
        <f t="shared" si="62"/>
        <v>2424</v>
      </c>
      <c r="I355" s="1">
        <v>128</v>
      </c>
      <c r="J355" s="1">
        <v>612</v>
      </c>
      <c r="K355" s="1">
        <v>840</v>
      </c>
      <c r="L355" s="1">
        <v>572</v>
      </c>
      <c r="M355" s="1">
        <v>272</v>
      </c>
      <c r="O355">
        <f t="shared" si="63"/>
        <v>5.2805280528052806E-2</v>
      </c>
      <c r="P355">
        <f t="shared" si="64"/>
        <v>0.25247524752475248</v>
      </c>
      <c r="Q355">
        <f t="shared" si="65"/>
        <v>0.34653465346534651</v>
      </c>
      <c r="R355">
        <f t="shared" si="66"/>
        <v>0.23597359735973597</v>
      </c>
      <c r="S355">
        <f t="shared" si="67"/>
        <v>0.11221122112211221</v>
      </c>
      <c r="U355">
        <f t="shared" si="68"/>
        <v>0.1553079383904733</v>
      </c>
      <c r="V355">
        <f t="shared" si="69"/>
        <v>0.34751755098277642</v>
      </c>
      <c r="W355">
        <f t="shared" si="70"/>
        <v>0.36724788056747132</v>
      </c>
      <c r="X355">
        <f t="shared" si="71"/>
        <v>0.34075421762499208</v>
      </c>
      <c r="Y355">
        <f t="shared" si="72"/>
        <v>0.24544771468768667</v>
      </c>
      <c r="Z355" s="9">
        <f t="shared" si="73"/>
        <v>1.4562753022533999</v>
      </c>
      <c r="AA355" s="5">
        <v>33376</v>
      </c>
      <c r="AB355" s="5" t="s">
        <v>485</v>
      </c>
      <c r="AC355" s="5" t="s">
        <v>22</v>
      </c>
      <c r="AD355" s="5">
        <v>333760000</v>
      </c>
      <c r="AE355" s="5" t="s">
        <v>485</v>
      </c>
    </row>
    <row r="356" spans="1:31" x14ac:dyDescent="0.25">
      <c r="A356" s="1">
        <v>33381</v>
      </c>
      <c r="B356" s="1" t="s">
        <v>486</v>
      </c>
      <c r="C356" s="1" t="s">
        <v>22</v>
      </c>
      <c r="D356" s="1">
        <v>333810000</v>
      </c>
      <c r="E356" s="1" t="s">
        <v>486</v>
      </c>
      <c r="F356" s="1">
        <v>355</v>
      </c>
      <c r="G356" s="1">
        <v>2535</v>
      </c>
      <c r="H356" s="1">
        <f t="shared" si="62"/>
        <v>1220</v>
      </c>
      <c r="I356" s="1">
        <v>100</v>
      </c>
      <c r="J356" s="1">
        <v>120</v>
      </c>
      <c r="K356" s="1">
        <v>272</v>
      </c>
      <c r="L356" s="1">
        <v>400</v>
      </c>
      <c r="M356" s="1">
        <v>328</v>
      </c>
      <c r="O356">
        <f t="shared" si="63"/>
        <v>8.1967213114754092E-2</v>
      </c>
      <c r="P356">
        <f t="shared" si="64"/>
        <v>9.8360655737704916E-2</v>
      </c>
      <c r="Q356">
        <f t="shared" si="65"/>
        <v>0.22295081967213115</v>
      </c>
      <c r="R356">
        <f t="shared" si="66"/>
        <v>0.32786885245901637</v>
      </c>
      <c r="S356">
        <f t="shared" si="67"/>
        <v>0.26885245901639343</v>
      </c>
      <c r="U356">
        <f t="shared" si="68"/>
        <v>0.20503573374911563</v>
      </c>
      <c r="V356">
        <f t="shared" si="69"/>
        <v>0.22810961261756621</v>
      </c>
      <c r="W356">
        <f t="shared" si="70"/>
        <v>0.33460549789288108</v>
      </c>
      <c r="X356">
        <f t="shared" si="71"/>
        <v>0.36562019364567877</v>
      </c>
      <c r="Y356">
        <f t="shared" si="72"/>
        <v>0.35316258165947212</v>
      </c>
      <c r="Z356" s="9">
        <f t="shared" si="73"/>
        <v>1.4865336195647136</v>
      </c>
      <c r="AA356" s="5">
        <v>33381</v>
      </c>
      <c r="AB356" s="5" t="s">
        <v>486</v>
      </c>
      <c r="AC356" s="5" t="s">
        <v>22</v>
      </c>
      <c r="AD356" s="5">
        <v>333810000</v>
      </c>
      <c r="AE356" s="5" t="s">
        <v>486</v>
      </c>
    </row>
    <row r="357" spans="1:31" x14ac:dyDescent="0.25">
      <c r="A357" s="1">
        <v>33382</v>
      </c>
      <c r="B357" s="1" t="s">
        <v>487</v>
      </c>
      <c r="C357" s="1" t="s">
        <v>22</v>
      </c>
      <c r="D357" s="1">
        <v>333820000</v>
      </c>
      <c r="E357" s="1" t="s">
        <v>487</v>
      </c>
      <c r="F357" s="1">
        <v>356</v>
      </c>
      <c r="G357" s="1">
        <v>1774</v>
      </c>
      <c r="H357" s="1">
        <f t="shared" si="62"/>
        <v>620</v>
      </c>
      <c r="I357" s="1">
        <v>60</v>
      </c>
      <c r="J357" s="1">
        <v>28</v>
      </c>
      <c r="K357" s="1">
        <v>96</v>
      </c>
      <c r="L357" s="1">
        <v>168</v>
      </c>
      <c r="M357" s="1">
        <v>268</v>
      </c>
      <c r="O357">
        <f t="shared" si="63"/>
        <v>9.6774193548387094E-2</v>
      </c>
      <c r="P357">
        <f t="shared" si="64"/>
        <v>4.5161290322580643E-2</v>
      </c>
      <c r="Q357">
        <f t="shared" si="65"/>
        <v>0.15483870967741936</v>
      </c>
      <c r="R357">
        <f t="shared" si="66"/>
        <v>0.2709677419354839</v>
      </c>
      <c r="S357">
        <f t="shared" si="67"/>
        <v>0.43225806451612903</v>
      </c>
      <c r="U357">
        <f t="shared" si="68"/>
        <v>0.22600402411132614</v>
      </c>
      <c r="V357">
        <f t="shared" si="69"/>
        <v>0.13988777274224215</v>
      </c>
      <c r="W357">
        <f t="shared" si="70"/>
        <v>0.28883168308200791</v>
      </c>
      <c r="X357">
        <f t="shared" si="71"/>
        <v>0.35381761898520575</v>
      </c>
      <c r="Y357">
        <f t="shared" si="72"/>
        <v>0.36254888602835361</v>
      </c>
      <c r="Z357" s="9">
        <f t="shared" si="73"/>
        <v>1.3710899849491356</v>
      </c>
      <c r="AA357" s="5">
        <v>33382</v>
      </c>
      <c r="AB357" s="5" t="s">
        <v>487</v>
      </c>
      <c r="AC357" s="5" t="s">
        <v>22</v>
      </c>
      <c r="AD357" s="5">
        <v>333820000</v>
      </c>
      <c r="AE357" s="5" t="s">
        <v>487</v>
      </c>
    </row>
    <row r="358" spans="1:31" x14ac:dyDescent="0.25">
      <c r="A358" s="1">
        <v>33388</v>
      </c>
      <c r="B358" s="1" t="s">
        <v>488</v>
      </c>
      <c r="C358" s="1" t="s">
        <v>22</v>
      </c>
      <c r="D358" s="1">
        <v>333880000</v>
      </c>
      <c r="E358" s="1" t="s">
        <v>488</v>
      </c>
      <c r="F358" s="1">
        <v>357</v>
      </c>
      <c r="G358" s="1">
        <v>718</v>
      </c>
      <c r="H358" s="1">
        <f t="shared" si="62"/>
        <v>296</v>
      </c>
      <c r="I358" s="1">
        <v>28</v>
      </c>
      <c r="J358" s="1">
        <v>4</v>
      </c>
      <c r="K358" s="1">
        <v>56</v>
      </c>
      <c r="L358" s="1">
        <v>80</v>
      </c>
      <c r="M358" s="1">
        <v>128</v>
      </c>
      <c r="O358">
        <f t="shared" si="63"/>
        <v>9.45945945945946E-2</v>
      </c>
      <c r="P358">
        <f t="shared" si="64"/>
        <v>1.3513513513513514E-2</v>
      </c>
      <c r="Q358">
        <f t="shared" si="65"/>
        <v>0.1891891891891892</v>
      </c>
      <c r="R358">
        <f t="shared" si="66"/>
        <v>0.27027027027027029</v>
      </c>
      <c r="S358">
        <f t="shared" si="67"/>
        <v>0.43243243243243246</v>
      </c>
      <c r="U358">
        <f t="shared" si="68"/>
        <v>0.22306871093299993</v>
      </c>
      <c r="V358">
        <f t="shared" si="69"/>
        <v>5.816304180005636E-2</v>
      </c>
      <c r="W358">
        <f t="shared" si="70"/>
        <v>0.31500146878709129</v>
      </c>
      <c r="X358">
        <f t="shared" si="71"/>
        <v>0.35360346477031857</v>
      </c>
      <c r="Y358">
        <f t="shared" si="72"/>
        <v>0.3625207309857052</v>
      </c>
      <c r="Z358" s="9">
        <f t="shared" si="73"/>
        <v>1.3123574172761714</v>
      </c>
      <c r="AA358" s="5">
        <v>33388</v>
      </c>
      <c r="AB358" s="5" t="s">
        <v>488</v>
      </c>
      <c r="AC358" s="5" t="s">
        <v>22</v>
      </c>
      <c r="AD358" s="5">
        <v>333880000</v>
      </c>
      <c r="AE358" s="5" t="s">
        <v>488</v>
      </c>
    </row>
    <row r="359" spans="1:31" x14ac:dyDescent="0.25">
      <c r="A359" s="1">
        <v>33397</v>
      </c>
      <c r="B359" s="1" t="s">
        <v>489</v>
      </c>
      <c r="C359" s="1" t="s">
        <v>22</v>
      </c>
      <c r="D359" s="1">
        <v>333970000</v>
      </c>
      <c r="E359" s="1" t="s">
        <v>489</v>
      </c>
      <c r="F359" s="1">
        <v>358</v>
      </c>
      <c r="G359" s="1">
        <v>4189</v>
      </c>
      <c r="H359" s="1">
        <f t="shared" si="62"/>
        <v>1892</v>
      </c>
      <c r="I359" s="1">
        <v>120</v>
      </c>
      <c r="J359" s="1">
        <v>204</v>
      </c>
      <c r="K359" s="1">
        <v>424</v>
      </c>
      <c r="L359" s="1">
        <v>624</v>
      </c>
      <c r="M359" s="1">
        <v>520</v>
      </c>
      <c r="O359">
        <f t="shared" si="63"/>
        <v>6.3424947145877375E-2</v>
      </c>
      <c r="P359">
        <f t="shared" si="64"/>
        <v>0.10782241014799154</v>
      </c>
      <c r="Q359">
        <f t="shared" si="65"/>
        <v>0.22410147991543342</v>
      </c>
      <c r="R359">
        <f t="shared" si="66"/>
        <v>0.32980972515856238</v>
      </c>
      <c r="S359">
        <f t="shared" si="67"/>
        <v>0.27484143763213531</v>
      </c>
      <c r="U359">
        <f t="shared" si="68"/>
        <v>0.17491953531689922</v>
      </c>
      <c r="V359">
        <f t="shared" si="69"/>
        <v>0.2401495931165919</v>
      </c>
      <c r="W359">
        <f t="shared" si="70"/>
        <v>0.33517878901536102</v>
      </c>
      <c r="X359">
        <f t="shared" si="71"/>
        <v>0.3658379354626084</v>
      </c>
      <c r="Y359">
        <f t="shared" si="72"/>
        <v>0.35497446499941981</v>
      </c>
      <c r="Z359" s="9">
        <f t="shared" si="73"/>
        <v>1.4710603179108803</v>
      </c>
      <c r="AA359" s="5">
        <v>33397</v>
      </c>
      <c r="AB359" s="5" t="s">
        <v>489</v>
      </c>
      <c r="AC359" s="5" t="s">
        <v>22</v>
      </c>
      <c r="AD359" s="5">
        <v>333970000</v>
      </c>
      <c r="AE359" s="5" t="s">
        <v>489</v>
      </c>
    </row>
    <row r="360" spans="1:31" x14ac:dyDescent="0.25">
      <c r="A360" s="1">
        <v>33407</v>
      </c>
      <c r="B360" s="1" t="s">
        <v>490</v>
      </c>
      <c r="C360" s="1" t="s">
        <v>22</v>
      </c>
      <c r="D360" s="1">
        <v>334070000</v>
      </c>
      <c r="E360" s="1" t="s">
        <v>490</v>
      </c>
      <c r="F360" s="1">
        <v>359</v>
      </c>
      <c r="G360" s="1">
        <v>575</v>
      </c>
      <c r="H360" s="1">
        <f t="shared" si="62"/>
        <v>252</v>
      </c>
      <c r="I360" s="1">
        <v>20</v>
      </c>
      <c r="J360" s="1">
        <v>12</v>
      </c>
      <c r="K360" s="1">
        <v>44</v>
      </c>
      <c r="L360" s="1">
        <v>76</v>
      </c>
      <c r="M360" s="1">
        <v>100</v>
      </c>
      <c r="O360">
        <f t="shared" si="63"/>
        <v>7.9365079365079361E-2</v>
      </c>
      <c r="P360">
        <f t="shared" si="64"/>
        <v>4.7619047619047616E-2</v>
      </c>
      <c r="Q360">
        <f t="shared" si="65"/>
        <v>0.17460317460317459</v>
      </c>
      <c r="R360">
        <f t="shared" si="66"/>
        <v>0.30158730158730157</v>
      </c>
      <c r="S360">
        <f t="shared" si="67"/>
        <v>0.3968253968253968</v>
      </c>
      <c r="U360">
        <f t="shared" si="68"/>
        <v>0.20108704872678035</v>
      </c>
      <c r="V360">
        <f t="shared" si="69"/>
        <v>0.14497725893921062</v>
      </c>
      <c r="W360">
        <f t="shared" si="70"/>
        <v>0.30472434904007589</v>
      </c>
      <c r="X360">
        <f t="shared" si="71"/>
        <v>0.36151141582978974</v>
      </c>
      <c r="Y360">
        <f t="shared" si="72"/>
        <v>0.36676940536640151</v>
      </c>
      <c r="Z360" s="9">
        <f t="shared" si="73"/>
        <v>1.3790694779022581</v>
      </c>
      <c r="AA360" s="5">
        <v>33407</v>
      </c>
      <c r="AB360" s="5" t="s">
        <v>490</v>
      </c>
      <c r="AC360" s="5" t="s">
        <v>22</v>
      </c>
      <c r="AD360" s="5">
        <v>334070000</v>
      </c>
      <c r="AE360" s="5" t="s">
        <v>490</v>
      </c>
    </row>
    <row r="361" spans="1:31" x14ac:dyDescent="0.25">
      <c r="A361" s="1">
        <v>33408</v>
      </c>
      <c r="B361" s="1" t="s">
        <v>491</v>
      </c>
      <c r="C361" s="1" t="s">
        <v>22</v>
      </c>
      <c r="D361" s="1">
        <v>334080000</v>
      </c>
      <c r="E361" s="1" t="s">
        <v>491</v>
      </c>
      <c r="F361" s="1">
        <v>360</v>
      </c>
      <c r="G361" s="1">
        <v>250</v>
      </c>
      <c r="H361" s="1">
        <f t="shared" si="62"/>
        <v>96</v>
      </c>
      <c r="I361" s="1">
        <v>16</v>
      </c>
      <c r="J361" s="1">
        <v>12</v>
      </c>
      <c r="K361" s="1">
        <v>20</v>
      </c>
      <c r="L361" s="1">
        <v>16</v>
      </c>
      <c r="M361" s="1">
        <v>32</v>
      </c>
      <c r="O361">
        <f t="shared" si="63"/>
        <v>0.16666666666666666</v>
      </c>
      <c r="P361">
        <f t="shared" si="64"/>
        <v>0.125</v>
      </c>
      <c r="Q361">
        <f t="shared" si="65"/>
        <v>0.20833333333333334</v>
      </c>
      <c r="R361">
        <f t="shared" si="66"/>
        <v>0.16666666666666666</v>
      </c>
      <c r="S361">
        <f t="shared" si="67"/>
        <v>0.33333333333333331</v>
      </c>
      <c r="U361">
        <f t="shared" si="68"/>
        <v>0.29862657820467581</v>
      </c>
      <c r="V361">
        <f t="shared" si="69"/>
        <v>0.25993019270997947</v>
      </c>
      <c r="W361">
        <f t="shared" si="70"/>
        <v>0.32679498289871778</v>
      </c>
      <c r="X361">
        <f t="shared" si="71"/>
        <v>0.29862657820467581</v>
      </c>
      <c r="Y361">
        <f t="shared" si="72"/>
        <v>0.36620409622270322</v>
      </c>
      <c r="Z361" s="9">
        <f t="shared" si="73"/>
        <v>1.5501824282407521</v>
      </c>
      <c r="AA361" s="5">
        <v>33408</v>
      </c>
      <c r="AB361" s="5" t="s">
        <v>491</v>
      </c>
      <c r="AC361" s="5" t="s">
        <v>22</v>
      </c>
      <c r="AD361" s="5">
        <v>334080000</v>
      </c>
      <c r="AE361" s="5" t="s">
        <v>491</v>
      </c>
    </row>
    <row r="362" spans="1:31" x14ac:dyDescent="0.25">
      <c r="A362" s="1">
        <v>33413</v>
      </c>
      <c r="B362" s="1" t="s">
        <v>492</v>
      </c>
      <c r="C362" s="1" t="s">
        <v>22</v>
      </c>
      <c r="D362" s="1">
        <v>334130000</v>
      </c>
      <c r="E362" s="1" t="s">
        <v>492</v>
      </c>
      <c r="F362" s="1">
        <v>361</v>
      </c>
      <c r="G362" s="1">
        <v>1982</v>
      </c>
      <c r="H362" s="1">
        <f t="shared" si="62"/>
        <v>980</v>
      </c>
      <c r="I362" s="1">
        <v>72</v>
      </c>
      <c r="J362" s="1">
        <v>76</v>
      </c>
      <c r="K362" s="1">
        <v>208</v>
      </c>
      <c r="L362" s="1">
        <v>304</v>
      </c>
      <c r="M362" s="1">
        <v>320</v>
      </c>
      <c r="O362">
        <f t="shared" si="63"/>
        <v>7.3469387755102047E-2</v>
      </c>
      <c r="P362">
        <f t="shared" si="64"/>
        <v>7.7551020408163265E-2</v>
      </c>
      <c r="Q362">
        <f t="shared" si="65"/>
        <v>0.21224489795918366</v>
      </c>
      <c r="R362">
        <f t="shared" si="66"/>
        <v>0.31020408163265306</v>
      </c>
      <c r="S362">
        <f t="shared" si="67"/>
        <v>0.32653061224489793</v>
      </c>
      <c r="U362">
        <f t="shared" si="68"/>
        <v>0.19182022917418012</v>
      </c>
      <c r="V362">
        <f t="shared" si="69"/>
        <v>0.19828394039260183</v>
      </c>
      <c r="W362">
        <f t="shared" si="70"/>
        <v>0.32898266768200646</v>
      </c>
      <c r="X362">
        <f t="shared" si="71"/>
        <v>0.3631015924066861</v>
      </c>
      <c r="Y362">
        <f t="shared" si="72"/>
        <v>0.36546337171292914</v>
      </c>
      <c r="Z362" s="9">
        <f t="shared" si="73"/>
        <v>1.4476518013684037</v>
      </c>
      <c r="AA362" s="5">
        <v>33413</v>
      </c>
      <c r="AB362" s="5" t="s">
        <v>492</v>
      </c>
      <c r="AC362" s="5" t="s">
        <v>22</v>
      </c>
      <c r="AD362" s="5">
        <v>334130000</v>
      </c>
      <c r="AE362" s="5" t="s">
        <v>492</v>
      </c>
    </row>
    <row r="363" spans="1:31" x14ac:dyDescent="0.25">
      <c r="A363" s="1">
        <v>33414</v>
      </c>
      <c r="B363" s="1" t="s">
        <v>493</v>
      </c>
      <c r="C363" s="1" t="s">
        <v>22</v>
      </c>
      <c r="D363" s="1">
        <v>334140000</v>
      </c>
      <c r="E363" s="1" t="s">
        <v>493</v>
      </c>
      <c r="F363" s="1">
        <v>362</v>
      </c>
      <c r="G363" s="1">
        <v>339</v>
      </c>
      <c r="H363" s="1">
        <f t="shared" si="62"/>
        <v>116</v>
      </c>
      <c r="I363" s="1">
        <v>16</v>
      </c>
      <c r="J363" s="1">
        <v>12</v>
      </c>
      <c r="K363" s="1">
        <v>32</v>
      </c>
      <c r="L363" s="1">
        <v>20</v>
      </c>
      <c r="M363" s="1">
        <v>36</v>
      </c>
      <c r="O363">
        <f t="shared" si="63"/>
        <v>0.13793103448275862</v>
      </c>
      <c r="P363">
        <f t="shared" si="64"/>
        <v>0.10344827586206896</v>
      </c>
      <c r="Q363">
        <f t="shared" si="65"/>
        <v>0.27586206896551724</v>
      </c>
      <c r="R363">
        <f t="shared" si="66"/>
        <v>0.17241379310344829</v>
      </c>
      <c r="S363">
        <f t="shared" si="67"/>
        <v>0.31034482758620691</v>
      </c>
      <c r="U363">
        <f t="shared" si="68"/>
        <v>0.2732415819126322</v>
      </c>
      <c r="V363">
        <f t="shared" si="69"/>
        <v>0.23469140082603768</v>
      </c>
      <c r="W363">
        <f t="shared" si="70"/>
        <v>0.35527014849838295</v>
      </c>
      <c r="X363">
        <f t="shared" si="71"/>
        <v>0.30307895130213341</v>
      </c>
      <c r="Y363">
        <f t="shared" si="72"/>
        <v>0.36312556116732042</v>
      </c>
      <c r="Z363" s="9">
        <f t="shared" si="73"/>
        <v>1.5294076437065067</v>
      </c>
      <c r="AA363" s="5">
        <v>33414</v>
      </c>
      <c r="AB363" s="5" t="s">
        <v>493</v>
      </c>
      <c r="AC363" s="5" t="s">
        <v>22</v>
      </c>
      <c r="AD363" s="5">
        <v>334140000</v>
      </c>
      <c r="AE363" s="5" t="s">
        <v>493</v>
      </c>
    </row>
    <row r="364" spans="1:31" x14ac:dyDescent="0.25">
      <c r="A364" s="1">
        <v>33415</v>
      </c>
      <c r="B364" s="1" t="s">
        <v>494</v>
      </c>
      <c r="C364" s="1" t="s">
        <v>22</v>
      </c>
      <c r="D364" s="1">
        <v>334150000</v>
      </c>
      <c r="E364" s="1" t="s">
        <v>494</v>
      </c>
      <c r="F364" s="1">
        <v>363</v>
      </c>
      <c r="G364" s="1">
        <v>1219</v>
      </c>
      <c r="H364" s="1">
        <f t="shared" si="62"/>
        <v>540</v>
      </c>
      <c r="I364" s="1">
        <v>36</v>
      </c>
      <c r="J364" s="1">
        <v>36</v>
      </c>
      <c r="K364" s="1">
        <v>124</v>
      </c>
      <c r="L364" s="1">
        <v>144</v>
      </c>
      <c r="M364" s="1">
        <v>200</v>
      </c>
      <c r="O364">
        <f t="shared" si="63"/>
        <v>6.6666666666666666E-2</v>
      </c>
      <c r="P364">
        <f t="shared" si="64"/>
        <v>6.6666666666666666E-2</v>
      </c>
      <c r="Q364">
        <f t="shared" si="65"/>
        <v>0.22962962962962963</v>
      </c>
      <c r="R364">
        <f t="shared" si="66"/>
        <v>0.26666666666666666</v>
      </c>
      <c r="S364">
        <f t="shared" si="67"/>
        <v>0.37037037037037035</v>
      </c>
      <c r="U364">
        <f t="shared" si="68"/>
        <v>0.18053668007348067</v>
      </c>
      <c r="V364">
        <f t="shared" si="69"/>
        <v>0.18053668007348067</v>
      </c>
      <c r="W364">
        <f t="shared" si="70"/>
        <v>0.33785122068556872</v>
      </c>
      <c r="X364">
        <f t="shared" si="71"/>
        <v>0.35246822399528521</v>
      </c>
      <c r="Y364">
        <f t="shared" si="72"/>
        <v>0.36787102704084568</v>
      </c>
      <c r="Z364" s="9">
        <f t="shared" si="73"/>
        <v>1.419263831868661</v>
      </c>
      <c r="AA364" s="5">
        <v>33415</v>
      </c>
      <c r="AB364" s="5" t="s">
        <v>494</v>
      </c>
      <c r="AC364" s="5" t="s">
        <v>22</v>
      </c>
      <c r="AD364" s="5">
        <v>334150000</v>
      </c>
      <c r="AE364" s="5" t="s">
        <v>494</v>
      </c>
    </row>
    <row r="365" spans="1:31" x14ac:dyDescent="0.25">
      <c r="A365" s="1">
        <v>33416</v>
      </c>
      <c r="B365" s="1" t="s">
        <v>495</v>
      </c>
      <c r="C365" s="1" t="s">
        <v>22</v>
      </c>
      <c r="D365" s="1">
        <v>334160000</v>
      </c>
      <c r="E365" s="1" t="s">
        <v>495</v>
      </c>
      <c r="F365" s="1">
        <v>364</v>
      </c>
      <c r="G365" s="1">
        <v>791</v>
      </c>
      <c r="H365" s="1">
        <f t="shared" si="62"/>
        <v>276</v>
      </c>
      <c r="I365" s="1">
        <v>16</v>
      </c>
      <c r="J365" s="1">
        <v>8</v>
      </c>
      <c r="K365" s="1">
        <v>56</v>
      </c>
      <c r="L365" s="1">
        <v>84</v>
      </c>
      <c r="M365" s="1">
        <v>112</v>
      </c>
      <c r="O365">
        <f t="shared" si="63"/>
        <v>5.7971014492753624E-2</v>
      </c>
      <c r="P365">
        <f t="shared" si="64"/>
        <v>2.8985507246376812E-2</v>
      </c>
      <c r="Q365">
        <f t="shared" si="65"/>
        <v>0.20289855072463769</v>
      </c>
      <c r="R365">
        <f t="shared" si="66"/>
        <v>0.30434782608695654</v>
      </c>
      <c r="S365">
        <f t="shared" si="67"/>
        <v>0.40579710144927539</v>
      </c>
      <c r="U365">
        <f t="shared" si="68"/>
        <v>0.16509055904216632</v>
      </c>
      <c r="V365">
        <f t="shared" si="69"/>
        <v>0.10263650214600911</v>
      </c>
      <c r="W365">
        <f t="shared" si="70"/>
        <v>0.32363316593837693</v>
      </c>
      <c r="X365">
        <f t="shared" si="71"/>
        <v>0.36204732470073286</v>
      </c>
      <c r="Y365">
        <f t="shared" si="72"/>
        <v>0.36598921512779059</v>
      </c>
      <c r="Z365" s="9">
        <f t="shared" si="73"/>
        <v>1.3193967669550757</v>
      </c>
      <c r="AA365" s="5">
        <v>33416</v>
      </c>
      <c r="AB365" s="5" t="s">
        <v>495</v>
      </c>
      <c r="AC365" s="5" t="s">
        <v>22</v>
      </c>
      <c r="AD365" s="5">
        <v>334160000</v>
      </c>
      <c r="AE365" s="5" t="s">
        <v>495</v>
      </c>
    </row>
    <row r="366" spans="1:31" x14ac:dyDescent="0.25">
      <c r="A366" s="1">
        <v>33417</v>
      </c>
      <c r="B366" s="1" t="s">
        <v>496</v>
      </c>
      <c r="C366" s="1" t="s">
        <v>22</v>
      </c>
      <c r="D366" s="1">
        <v>334170000</v>
      </c>
      <c r="E366" s="1" t="s">
        <v>496</v>
      </c>
      <c r="F366" s="1">
        <v>365</v>
      </c>
      <c r="G366" s="1">
        <v>1781</v>
      </c>
      <c r="H366" s="1">
        <f t="shared" si="62"/>
        <v>872</v>
      </c>
      <c r="I366" s="1">
        <v>76</v>
      </c>
      <c r="J366" s="1">
        <v>56</v>
      </c>
      <c r="K366" s="1">
        <v>188</v>
      </c>
      <c r="L366" s="1">
        <v>252</v>
      </c>
      <c r="M366" s="1">
        <v>300</v>
      </c>
      <c r="O366">
        <f t="shared" si="63"/>
        <v>8.7155963302752298E-2</v>
      </c>
      <c r="P366">
        <f t="shared" si="64"/>
        <v>6.4220183486238536E-2</v>
      </c>
      <c r="Q366">
        <f t="shared" si="65"/>
        <v>0.21559633027522937</v>
      </c>
      <c r="R366">
        <f t="shared" si="66"/>
        <v>0.28899082568807338</v>
      </c>
      <c r="S366">
        <f t="shared" si="67"/>
        <v>0.34403669724770641</v>
      </c>
      <c r="U366">
        <f t="shared" si="68"/>
        <v>0.21266543848087305</v>
      </c>
      <c r="V366">
        <f t="shared" si="69"/>
        <v>0.17631251497446618</v>
      </c>
      <c r="W366">
        <f t="shared" si="70"/>
        <v>0.33079968197575427</v>
      </c>
      <c r="X366">
        <f t="shared" si="71"/>
        <v>0.35874174859195435</v>
      </c>
      <c r="Y366">
        <f t="shared" si="72"/>
        <v>0.36708954676127697</v>
      </c>
      <c r="Z366" s="9">
        <f t="shared" si="73"/>
        <v>1.4456089307843247</v>
      </c>
      <c r="AA366" s="5">
        <v>33417</v>
      </c>
      <c r="AB366" s="5" t="s">
        <v>496</v>
      </c>
      <c r="AC366" s="5" t="s">
        <v>22</v>
      </c>
      <c r="AD366" s="5">
        <v>334170000</v>
      </c>
      <c r="AE366" s="5" t="s">
        <v>496</v>
      </c>
    </row>
    <row r="367" spans="1:31" x14ac:dyDescent="0.25">
      <c r="A367" s="1">
        <v>33422</v>
      </c>
      <c r="B367" s="1" t="s">
        <v>497</v>
      </c>
      <c r="C367" s="1" t="s">
        <v>13</v>
      </c>
      <c r="D367" s="1">
        <v>334220101</v>
      </c>
      <c r="E367" s="1" t="s">
        <v>498</v>
      </c>
      <c r="F367" s="1">
        <v>366</v>
      </c>
      <c r="G367">
        <v>2187</v>
      </c>
      <c r="H367" s="1">
        <f t="shared" si="62"/>
        <v>1100</v>
      </c>
      <c r="I367">
        <v>56</v>
      </c>
      <c r="J367">
        <v>160</v>
      </c>
      <c r="K367">
        <v>276</v>
      </c>
      <c r="L367">
        <v>396</v>
      </c>
      <c r="M367">
        <v>212</v>
      </c>
      <c r="O367">
        <f t="shared" si="63"/>
        <v>5.0909090909090911E-2</v>
      </c>
      <c r="P367">
        <f t="shared" si="64"/>
        <v>0.14545454545454545</v>
      </c>
      <c r="Q367">
        <f t="shared" si="65"/>
        <v>0.25090909090909091</v>
      </c>
      <c r="R367">
        <f t="shared" si="66"/>
        <v>0.36</v>
      </c>
      <c r="S367">
        <f t="shared" si="67"/>
        <v>0.19272727272727272</v>
      </c>
      <c r="U367">
        <f t="shared" si="68"/>
        <v>0.15159270091897592</v>
      </c>
      <c r="V367">
        <f t="shared" si="69"/>
        <v>0.28042060269856506</v>
      </c>
      <c r="W367">
        <f t="shared" si="70"/>
        <v>0.34692311607920923</v>
      </c>
      <c r="X367">
        <f t="shared" si="71"/>
        <v>0.36779444911151321</v>
      </c>
      <c r="Y367">
        <f t="shared" si="72"/>
        <v>0.31732144275660296</v>
      </c>
      <c r="Z367" s="9">
        <f t="shared" si="73"/>
        <v>1.4640523115648663</v>
      </c>
      <c r="AA367" s="5">
        <v>33422</v>
      </c>
      <c r="AB367" s="5" t="s">
        <v>497</v>
      </c>
      <c r="AC367" s="5" t="s">
        <v>13</v>
      </c>
      <c r="AD367" s="5">
        <v>334220101</v>
      </c>
      <c r="AE367" s="5" t="s">
        <v>498</v>
      </c>
    </row>
    <row r="368" spans="1:31" x14ac:dyDescent="0.25">
      <c r="A368" s="1">
        <v>33422</v>
      </c>
      <c r="B368" s="1" t="s">
        <v>497</v>
      </c>
      <c r="C368" s="1" t="s">
        <v>15</v>
      </c>
      <c r="D368" s="1">
        <v>334220102</v>
      </c>
      <c r="E368" s="1" t="s">
        <v>499</v>
      </c>
      <c r="F368" s="1">
        <v>367</v>
      </c>
      <c r="G368">
        <v>3027</v>
      </c>
      <c r="H368" s="1">
        <f t="shared" si="62"/>
        <v>1524</v>
      </c>
      <c r="I368">
        <v>108</v>
      </c>
      <c r="J368">
        <v>280</v>
      </c>
      <c r="K368">
        <v>488</v>
      </c>
      <c r="L368">
        <v>416</v>
      </c>
      <c r="M368">
        <v>232</v>
      </c>
      <c r="O368">
        <f t="shared" si="63"/>
        <v>7.0866141732283464E-2</v>
      </c>
      <c r="P368">
        <f t="shared" si="64"/>
        <v>0.18372703412073491</v>
      </c>
      <c r="Q368">
        <f t="shared" si="65"/>
        <v>0.32020997375328086</v>
      </c>
      <c r="R368">
        <f t="shared" si="66"/>
        <v>0.27296587926509186</v>
      </c>
      <c r="S368">
        <f t="shared" si="67"/>
        <v>0.15223097112860892</v>
      </c>
      <c r="U368">
        <f t="shared" si="68"/>
        <v>0.18758002033150667</v>
      </c>
      <c r="V368">
        <f t="shared" si="69"/>
        <v>0.31128947326880302</v>
      </c>
      <c r="W368">
        <f t="shared" si="70"/>
        <v>0.36464817928608984</v>
      </c>
      <c r="X368">
        <f t="shared" si="71"/>
        <v>0.35442121129258303</v>
      </c>
      <c r="Y368">
        <f t="shared" si="72"/>
        <v>0.28655293739017412</v>
      </c>
      <c r="Z368" s="9">
        <f t="shared" si="73"/>
        <v>1.5044918215691567</v>
      </c>
      <c r="AA368" s="5">
        <v>33422</v>
      </c>
      <c r="AB368" s="5" t="s">
        <v>497</v>
      </c>
      <c r="AC368" s="5" t="s">
        <v>15</v>
      </c>
      <c r="AD368" s="5">
        <v>334220102</v>
      </c>
      <c r="AE368" s="5" t="s">
        <v>499</v>
      </c>
    </row>
    <row r="369" spans="1:31" x14ac:dyDescent="0.25">
      <c r="A369" s="1">
        <v>33425</v>
      </c>
      <c r="B369" s="1" t="s">
        <v>500</v>
      </c>
      <c r="C369" s="1" t="s">
        <v>22</v>
      </c>
      <c r="D369" s="1">
        <v>334250000</v>
      </c>
      <c r="E369" s="1" t="s">
        <v>500</v>
      </c>
      <c r="F369" s="1">
        <v>368</v>
      </c>
      <c r="G369" s="1">
        <v>1057</v>
      </c>
      <c r="H369" s="1">
        <f t="shared" si="62"/>
        <v>468</v>
      </c>
      <c r="I369" s="1">
        <v>48</v>
      </c>
      <c r="J369" s="1">
        <v>16</v>
      </c>
      <c r="K369" s="1">
        <v>72</v>
      </c>
      <c r="L369" s="1">
        <v>144</v>
      </c>
      <c r="M369" s="1">
        <v>188</v>
      </c>
      <c r="O369">
        <f t="shared" si="63"/>
        <v>0.10256410256410256</v>
      </c>
      <c r="P369">
        <f t="shared" si="64"/>
        <v>3.4188034188034191E-2</v>
      </c>
      <c r="Q369">
        <f t="shared" si="65"/>
        <v>0.15384615384615385</v>
      </c>
      <c r="R369">
        <f t="shared" si="66"/>
        <v>0.30769230769230771</v>
      </c>
      <c r="S369">
        <f t="shared" si="67"/>
        <v>0.40170940170940173</v>
      </c>
      <c r="U369">
        <f t="shared" si="68"/>
        <v>0.23356587538561599</v>
      </c>
      <c r="V369">
        <f t="shared" si="69"/>
        <v>0.11541468627958516</v>
      </c>
      <c r="W369">
        <f t="shared" si="70"/>
        <v>0.28796956567716792</v>
      </c>
      <c r="X369">
        <f t="shared" si="71"/>
        <v>0.36266307579742962</v>
      </c>
      <c r="Y369">
        <f t="shared" si="72"/>
        <v>0.36636955260787846</v>
      </c>
      <c r="Z369" s="9">
        <f t="shared" si="73"/>
        <v>1.3659827557476771</v>
      </c>
      <c r="AA369" s="5">
        <v>33425</v>
      </c>
      <c r="AB369" s="5" t="s">
        <v>500</v>
      </c>
      <c r="AC369" s="5" t="s">
        <v>22</v>
      </c>
      <c r="AD369" s="5">
        <v>334250000</v>
      </c>
      <c r="AE369" s="5" t="s">
        <v>500</v>
      </c>
    </row>
    <row r="370" spans="1:31" x14ac:dyDescent="0.25">
      <c r="A370" s="1">
        <v>33431</v>
      </c>
      <c r="B370" s="1" t="s">
        <v>501</v>
      </c>
      <c r="C370" s="1" t="s">
        <v>22</v>
      </c>
      <c r="D370" s="1">
        <v>334310000</v>
      </c>
      <c r="E370" s="1" t="s">
        <v>501</v>
      </c>
      <c r="F370" s="1">
        <v>369</v>
      </c>
      <c r="G370" s="1">
        <v>242</v>
      </c>
      <c r="H370" s="1">
        <f t="shared" si="62"/>
        <v>140</v>
      </c>
      <c r="I370" s="1">
        <v>4</v>
      </c>
      <c r="J370" s="1">
        <v>4</v>
      </c>
      <c r="K370" s="1">
        <v>24</v>
      </c>
      <c r="L370" s="1">
        <v>44</v>
      </c>
      <c r="M370" s="1">
        <v>64</v>
      </c>
      <c r="O370">
        <f t="shared" si="63"/>
        <v>2.8571428571428571E-2</v>
      </c>
      <c r="P370">
        <f t="shared" si="64"/>
        <v>2.8571428571428571E-2</v>
      </c>
      <c r="Q370">
        <f t="shared" si="65"/>
        <v>0.17142857142857143</v>
      </c>
      <c r="R370">
        <f t="shared" si="66"/>
        <v>0.31428571428571428</v>
      </c>
      <c r="S370">
        <f t="shared" si="67"/>
        <v>0.45714285714285713</v>
      </c>
      <c r="U370">
        <f t="shared" si="68"/>
        <v>0.10158137318541181</v>
      </c>
      <c r="V370">
        <f t="shared" si="69"/>
        <v>0.10158137318541181</v>
      </c>
      <c r="W370">
        <f t="shared" si="70"/>
        <v>0.30232947295909002</v>
      </c>
      <c r="X370">
        <f t="shared" si="71"/>
        <v>0.36377087644575645</v>
      </c>
      <c r="Y370">
        <f t="shared" si="72"/>
        <v>0.35783284079983196</v>
      </c>
      <c r="Z370" s="9">
        <f t="shared" si="73"/>
        <v>1.2270959365755021</v>
      </c>
      <c r="AA370" s="5">
        <v>33431</v>
      </c>
      <c r="AB370" s="5" t="s">
        <v>501</v>
      </c>
      <c r="AC370" s="5" t="s">
        <v>22</v>
      </c>
      <c r="AD370" s="5">
        <v>334310000</v>
      </c>
      <c r="AE370" s="5" t="s">
        <v>501</v>
      </c>
    </row>
    <row r="371" spans="1:31" x14ac:dyDescent="0.25">
      <c r="A371" s="1">
        <v>33433</v>
      </c>
      <c r="B371" s="1" t="s">
        <v>502</v>
      </c>
      <c r="C371" s="1" t="s">
        <v>13</v>
      </c>
      <c r="D371" s="1">
        <v>334330101</v>
      </c>
      <c r="E371" s="1" t="s">
        <v>503</v>
      </c>
      <c r="F371" s="1">
        <v>370</v>
      </c>
      <c r="G371" s="1">
        <v>2540</v>
      </c>
      <c r="H371" s="1">
        <f t="shared" si="62"/>
        <v>1188</v>
      </c>
      <c r="I371" s="1">
        <v>72</v>
      </c>
      <c r="J371" s="1">
        <v>124</v>
      </c>
      <c r="K371" s="1">
        <v>328</v>
      </c>
      <c r="L371" s="1">
        <v>416</v>
      </c>
      <c r="M371" s="1">
        <v>248</v>
      </c>
      <c r="O371">
        <f t="shared" si="63"/>
        <v>6.0606060606060608E-2</v>
      </c>
      <c r="P371">
        <f t="shared" si="64"/>
        <v>0.10437710437710437</v>
      </c>
      <c r="Q371">
        <f t="shared" si="65"/>
        <v>0.27609427609427611</v>
      </c>
      <c r="R371">
        <f t="shared" si="66"/>
        <v>0.35016835016835018</v>
      </c>
      <c r="S371">
        <f t="shared" si="67"/>
        <v>0.20875420875420875</v>
      </c>
      <c r="U371">
        <f t="shared" si="68"/>
        <v>0.16990062914585061</v>
      </c>
      <c r="V371">
        <f t="shared" si="69"/>
        <v>0.23586563287489615</v>
      </c>
      <c r="W371">
        <f t="shared" si="70"/>
        <v>0.35533689261330847</v>
      </c>
      <c r="X371">
        <f t="shared" si="71"/>
        <v>0.36744609065581824</v>
      </c>
      <c r="Y371">
        <f t="shared" si="72"/>
        <v>0.32703387452179017</v>
      </c>
      <c r="Z371" s="9">
        <f t="shared" si="73"/>
        <v>1.4555831198116636</v>
      </c>
      <c r="AA371" s="5">
        <v>33433</v>
      </c>
      <c r="AB371" s="5" t="s">
        <v>502</v>
      </c>
      <c r="AC371" s="5" t="s">
        <v>13</v>
      </c>
      <c r="AD371" s="5">
        <v>334330101</v>
      </c>
      <c r="AE371" s="5" t="s">
        <v>503</v>
      </c>
    </row>
    <row r="372" spans="1:31" x14ac:dyDescent="0.25">
      <c r="A372" s="1">
        <v>33433</v>
      </c>
      <c r="B372" s="1" t="s">
        <v>502</v>
      </c>
      <c r="C372" s="1" t="s">
        <v>15</v>
      </c>
      <c r="D372" s="1">
        <v>334330102</v>
      </c>
      <c r="E372" s="1" t="s">
        <v>504</v>
      </c>
      <c r="F372" s="1">
        <v>371</v>
      </c>
      <c r="G372" s="1">
        <v>2238</v>
      </c>
      <c r="H372" s="1">
        <f t="shared" si="62"/>
        <v>952</v>
      </c>
      <c r="I372" s="1">
        <v>64</v>
      </c>
      <c r="J372" s="1">
        <v>60</v>
      </c>
      <c r="K372" s="1">
        <v>184</v>
      </c>
      <c r="L372" s="1">
        <v>296</v>
      </c>
      <c r="M372" s="1">
        <v>348</v>
      </c>
      <c r="O372">
        <f t="shared" si="63"/>
        <v>6.7226890756302518E-2</v>
      </c>
      <c r="P372">
        <f t="shared" si="64"/>
        <v>6.3025210084033612E-2</v>
      </c>
      <c r="Q372">
        <f t="shared" si="65"/>
        <v>0.19327731092436976</v>
      </c>
      <c r="R372">
        <f t="shared" si="66"/>
        <v>0.31092436974789917</v>
      </c>
      <c r="S372">
        <f t="shared" si="67"/>
        <v>0.36554621848739494</v>
      </c>
      <c r="U372">
        <f t="shared" si="68"/>
        <v>0.18149122362566006</v>
      </c>
      <c r="V372">
        <f t="shared" si="69"/>
        <v>0.17421557600226456</v>
      </c>
      <c r="W372">
        <f t="shared" si="70"/>
        <v>0.31767624685037593</v>
      </c>
      <c r="X372">
        <f t="shared" si="71"/>
        <v>0.36322358384277553</v>
      </c>
      <c r="Y372">
        <f t="shared" si="72"/>
        <v>0.3678720264137374</v>
      </c>
      <c r="Z372" s="9">
        <f t="shared" si="73"/>
        <v>1.4044786567348135</v>
      </c>
      <c r="AA372" s="5">
        <v>33433</v>
      </c>
      <c r="AB372" s="5" t="s">
        <v>502</v>
      </c>
      <c r="AC372" s="5" t="s">
        <v>15</v>
      </c>
      <c r="AD372" s="5">
        <v>334330102</v>
      </c>
      <c r="AE372" s="5" t="s">
        <v>504</v>
      </c>
    </row>
    <row r="373" spans="1:31" x14ac:dyDescent="0.25">
      <c r="A373" s="1">
        <v>33433</v>
      </c>
      <c r="B373" s="1" t="s">
        <v>502</v>
      </c>
      <c r="C373" s="1" t="s">
        <v>17</v>
      </c>
      <c r="D373" s="1">
        <v>334330103</v>
      </c>
      <c r="E373" s="1" t="s">
        <v>505</v>
      </c>
      <c r="F373" s="1">
        <v>372</v>
      </c>
      <c r="G373" s="1">
        <v>2311</v>
      </c>
      <c r="H373" s="1">
        <f t="shared" si="62"/>
        <v>1192</v>
      </c>
      <c r="I373" s="1">
        <v>72</v>
      </c>
      <c r="J373" s="1">
        <v>140</v>
      </c>
      <c r="K373" s="1">
        <v>308</v>
      </c>
      <c r="L373" s="1">
        <v>384</v>
      </c>
      <c r="M373" s="1">
        <v>288</v>
      </c>
      <c r="O373">
        <f t="shared" si="63"/>
        <v>6.0402684563758392E-2</v>
      </c>
      <c r="P373">
        <f t="shared" si="64"/>
        <v>0.1174496644295302</v>
      </c>
      <c r="Q373">
        <f t="shared" si="65"/>
        <v>0.25838926174496646</v>
      </c>
      <c r="R373">
        <f t="shared" si="66"/>
        <v>0.32214765100671139</v>
      </c>
      <c r="S373">
        <f t="shared" si="67"/>
        <v>0.24161073825503357</v>
      </c>
      <c r="U373">
        <f t="shared" si="68"/>
        <v>0.16953352723143059</v>
      </c>
      <c r="V373">
        <f t="shared" si="69"/>
        <v>0.25154728146160965</v>
      </c>
      <c r="W373">
        <f t="shared" si="70"/>
        <v>0.34967510395363249</v>
      </c>
      <c r="X373">
        <f t="shared" si="71"/>
        <v>0.36491123598525688</v>
      </c>
      <c r="Y373">
        <f t="shared" si="72"/>
        <v>0.34319050489675551</v>
      </c>
      <c r="Z373" s="9">
        <f t="shared" si="73"/>
        <v>1.478857653528685</v>
      </c>
      <c r="AA373" s="5">
        <v>33433</v>
      </c>
      <c r="AB373" s="5" t="s">
        <v>502</v>
      </c>
      <c r="AC373" s="5" t="s">
        <v>17</v>
      </c>
      <c r="AD373" s="5">
        <v>334330103</v>
      </c>
      <c r="AE373" s="5" t="s">
        <v>505</v>
      </c>
    </row>
    <row r="374" spans="1:31" x14ac:dyDescent="0.25">
      <c r="A374" s="1">
        <v>33434</v>
      </c>
      <c r="B374" s="1" t="s">
        <v>506</v>
      </c>
      <c r="C374" s="1" t="s">
        <v>22</v>
      </c>
      <c r="D374" s="1">
        <v>334340000</v>
      </c>
      <c r="E374" s="1" t="s">
        <v>506</v>
      </c>
      <c r="F374" s="1">
        <v>373</v>
      </c>
      <c r="G374" s="1">
        <v>1863</v>
      </c>
      <c r="H374" s="1">
        <f t="shared" si="62"/>
        <v>860</v>
      </c>
      <c r="I374" s="1">
        <v>36</v>
      </c>
      <c r="J374" s="1">
        <v>36</v>
      </c>
      <c r="K374" s="1">
        <v>148</v>
      </c>
      <c r="L374" s="1">
        <v>332</v>
      </c>
      <c r="M374" s="1">
        <v>308</v>
      </c>
      <c r="O374">
        <f t="shared" si="63"/>
        <v>4.1860465116279069E-2</v>
      </c>
      <c r="P374">
        <f t="shared" si="64"/>
        <v>4.1860465116279069E-2</v>
      </c>
      <c r="Q374">
        <f t="shared" si="65"/>
        <v>0.17209302325581396</v>
      </c>
      <c r="R374">
        <f t="shared" si="66"/>
        <v>0.38604651162790699</v>
      </c>
      <c r="S374">
        <f t="shared" si="67"/>
        <v>0.35813953488372091</v>
      </c>
      <c r="U374">
        <f t="shared" si="68"/>
        <v>0.132840563056386</v>
      </c>
      <c r="V374">
        <f t="shared" si="69"/>
        <v>0.132840563056386</v>
      </c>
      <c r="W374">
        <f t="shared" si="70"/>
        <v>0.30283555475761498</v>
      </c>
      <c r="X374">
        <f t="shared" si="71"/>
        <v>0.3674380738952483</v>
      </c>
      <c r="Y374">
        <f t="shared" si="72"/>
        <v>0.36774935201440173</v>
      </c>
      <c r="Z374" s="9">
        <f t="shared" si="73"/>
        <v>1.303704106780037</v>
      </c>
      <c r="AA374" s="5">
        <v>33434</v>
      </c>
      <c r="AB374" s="5" t="s">
        <v>506</v>
      </c>
      <c r="AC374" s="5" t="s">
        <v>22</v>
      </c>
      <c r="AD374" s="5">
        <v>334340000</v>
      </c>
      <c r="AE374" s="5" t="s">
        <v>506</v>
      </c>
    </row>
    <row r="375" spans="1:31" x14ac:dyDescent="0.25">
      <c r="A375" s="1">
        <v>33436</v>
      </c>
      <c r="B375" s="1" t="s">
        <v>507</v>
      </c>
      <c r="C375" s="1" t="s">
        <v>22</v>
      </c>
      <c r="D375" s="1">
        <v>334360000</v>
      </c>
      <c r="E375" s="1" t="s">
        <v>507</v>
      </c>
      <c r="F375" s="1">
        <v>374</v>
      </c>
      <c r="G375" s="1">
        <v>814</v>
      </c>
      <c r="H375" s="1">
        <f t="shared" si="62"/>
        <v>320</v>
      </c>
      <c r="I375" s="1">
        <v>24</v>
      </c>
      <c r="J375" s="1">
        <v>8</v>
      </c>
      <c r="K375" s="1">
        <v>60</v>
      </c>
      <c r="L375" s="1">
        <v>104</v>
      </c>
      <c r="M375" s="1">
        <v>124</v>
      </c>
      <c r="O375">
        <f t="shared" si="63"/>
        <v>7.4999999999999997E-2</v>
      </c>
      <c r="P375">
        <f t="shared" si="64"/>
        <v>2.5000000000000001E-2</v>
      </c>
      <c r="Q375">
        <f t="shared" si="65"/>
        <v>0.1875</v>
      </c>
      <c r="R375">
        <f t="shared" si="66"/>
        <v>0.32500000000000001</v>
      </c>
      <c r="S375">
        <f t="shared" si="67"/>
        <v>0.38750000000000001</v>
      </c>
      <c r="U375">
        <f t="shared" si="68"/>
        <v>0.19427003740843699</v>
      </c>
      <c r="V375">
        <f t="shared" si="69"/>
        <v>9.2221986352848409E-2</v>
      </c>
      <c r="W375">
        <f t="shared" si="70"/>
        <v>0.31387058129468842</v>
      </c>
      <c r="X375">
        <f t="shared" si="71"/>
        <v>0.36527728141202986</v>
      </c>
      <c r="Y375">
        <f t="shared" si="72"/>
        <v>0.36736527919813494</v>
      </c>
      <c r="Z375" s="9">
        <f t="shared" si="73"/>
        <v>1.3330051656661386</v>
      </c>
      <c r="AA375" s="5">
        <v>33436</v>
      </c>
      <c r="AB375" s="5" t="s">
        <v>507</v>
      </c>
      <c r="AC375" s="5" t="s">
        <v>22</v>
      </c>
      <c r="AD375" s="5">
        <v>334360000</v>
      </c>
      <c r="AE375" s="5" t="s">
        <v>507</v>
      </c>
    </row>
    <row r="376" spans="1:31" x14ac:dyDescent="0.25">
      <c r="A376" s="1">
        <v>33439</v>
      </c>
      <c r="B376" s="1" t="s">
        <v>508</v>
      </c>
      <c r="C376" s="1" t="s">
        <v>22</v>
      </c>
      <c r="D376" s="1">
        <v>334390000</v>
      </c>
      <c r="E376" s="1" t="s">
        <v>508</v>
      </c>
      <c r="F376" s="1">
        <v>375</v>
      </c>
      <c r="G376" s="1">
        <v>1178</v>
      </c>
      <c r="H376" s="1">
        <f t="shared" si="62"/>
        <v>440</v>
      </c>
      <c r="I376" s="1">
        <v>24</v>
      </c>
      <c r="J376" s="1">
        <v>20</v>
      </c>
      <c r="K376" s="1">
        <v>48</v>
      </c>
      <c r="L376" s="1">
        <v>140</v>
      </c>
      <c r="M376" s="1">
        <v>208</v>
      </c>
      <c r="O376">
        <f t="shared" si="63"/>
        <v>5.4545454545454543E-2</v>
      </c>
      <c r="P376">
        <f t="shared" si="64"/>
        <v>4.5454545454545456E-2</v>
      </c>
      <c r="Q376">
        <f t="shared" si="65"/>
        <v>0.10909090909090909</v>
      </c>
      <c r="R376">
        <f t="shared" si="66"/>
        <v>0.31818181818181818</v>
      </c>
      <c r="S376">
        <f t="shared" si="67"/>
        <v>0.47272727272727272</v>
      </c>
      <c r="U376">
        <f t="shared" si="68"/>
        <v>0.15865750344896515</v>
      </c>
      <c r="V376">
        <f t="shared" si="69"/>
        <v>0.14050192969810529</v>
      </c>
      <c r="W376">
        <f t="shared" si="70"/>
        <v>0.24169895083684539</v>
      </c>
      <c r="X376">
        <f t="shared" si="71"/>
        <v>0.36436027864186449</v>
      </c>
      <c r="Y376">
        <f t="shared" si="72"/>
        <v>0.35418459686337656</v>
      </c>
      <c r="Z376" s="9">
        <f t="shared" si="73"/>
        <v>1.2594032594891569</v>
      </c>
      <c r="AA376" s="5">
        <v>33439</v>
      </c>
      <c r="AB376" s="5" t="s">
        <v>508</v>
      </c>
      <c r="AC376" s="5" t="s">
        <v>22</v>
      </c>
      <c r="AD376" s="5">
        <v>334390000</v>
      </c>
      <c r="AE376" s="5" t="s">
        <v>508</v>
      </c>
    </row>
    <row r="377" spans="1:31" x14ac:dyDescent="0.25">
      <c r="A377" s="1">
        <v>33448</v>
      </c>
      <c r="B377" s="1" t="s">
        <v>509</v>
      </c>
      <c r="C377" s="1" t="s">
        <v>22</v>
      </c>
      <c r="D377" s="1">
        <v>334480000</v>
      </c>
      <c r="E377" s="1" t="s">
        <v>509</v>
      </c>
      <c r="F377" s="1">
        <v>376</v>
      </c>
      <c r="G377" s="1">
        <v>2277</v>
      </c>
      <c r="H377" s="1">
        <f t="shared" si="62"/>
        <v>1132</v>
      </c>
      <c r="I377" s="1">
        <v>72</v>
      </c>
      <c r="J377" s="1">
        <v>92</v>
      </c>
      <c r="K377" s="1">
        <v>272</v>
      </c>
      <c r="L377" s="1">
        <v>332</v>
      </c>
      <c r="M377" s="1">
        <v>364</v>
      </c>
      <c r="O377">
        <f t="shared" si="63"/>
        <v>6.3604240282685506E-2</v>
      </c>
      <c r="P377">
        <f t="shared" si="64"/>
        <v>8.1272084805653705E-2</v>
      </c>
      <c r="Q377">
        <f t="shared" si="65"/>
        <v>0.24028268551236748</v>
      </c>
      <c r="R377">
        <f t="shared" si="66"/>
        <v>0.29328621908127206</v>
      </c>
      <c r="S377">
        <f t="shared" si="67"/>
        <v>0.32155477031802121</v>
      </c>
      <c r="U377">
        <f t="shared" si="68"/>
        <v>0.17523446118532621</v>
      </c>
      <c r="V377">
        <f t="shared" si="69"/>
        <v>0.20398908720644529</v>
      </c>
      <c r="W377">
        <f t="shared" si="70"/>
        <v>0.34262849854333888</v>
      </c>
      <c r="X377">
        <f t="shared" si="71"/>
        <v>0.35974672105042788</v>
      </c>
      <c r="Y377">
        <f t="shared" si="72"/>
        <v>0.36483198795936844</v>
      </c>
      <c r="Z377" s="9">
        <f t="shared" si="73"/>
        <v>1.4464307559449068</v>
      </c>
      <c r="AA377" s="5">
        <v>33448</v>
      </c>
      <c r="AB377" s="5" t="s">
        <v>509</v>
      </c>
      <c r="AC377" s="5" t="s">
        <v>22</v>
      </c>
      <c r="AD377" s="5">
        <v>334480000</v>
      </c>
      <c r="AE377" s="5" t="s">
        <v>509</v>
      </c>
    </row>
    <row r="378" spans="1:31" x14ac:dyDescent="0.25">
      <c r="A378" s="1">
        <v>33449</v>
      </c>
      <c r="B378" s="1" t="s">
        <v>510</v>
      </c>
      <c r="C378" s="1" t="s">
        <v>13</v>
      </c>
      <c r="D378" s="1">
        <v>334490101</v>
      </c>
      <c r="E378" s="1" t="s">
        <v>511</v>
      </c>
      <c r="F378" s="1">
        <v>377</v>
      </c>
      <c r="G378" s="1">
        <v>209</v>
      </c>
      <c r="H378" s="1">
        <f t="shared" si="62"/>
        <v>180</v>
      </c>
      <c r="I378" s="1">
        <v>4</v>
      </c>
      <c r="J378" s="1">
        <v>4</v>
      </c>
      <c r="K378" s="1">
        <v>48</v>
      </c>
      <c r="L378" s="1">
        <v>64</v>
      </c>
      <c r="M378" s="1">
        <v>60</v>
      </c>
      <c r="O378">
        <f t="shared" si="63"/>
        <v>2.2222222222222223E-2</v>
      </c>
      <c r="P378">
        <f t="shared" si="64"/>
        <v>2.2222222222222223E-2</v>
      </c>
      <c r="Q378">
        <f t="shared" si="65"/>
        <v>0.26666666666666666</v>
      </c>
      <c r="R378">
        <f t="shared" si="66"/>
        <v>0.35555555555555557</v>
      </c>
      <c r="S378">
        <f t="shared" si="67"/>
        <v>0.33333333333333331</v>
      </c>
      <c r="U378">
        <f t="shared" si="68"/>
        <v>8.4592499772673774E-2</v>
      </c>
      <c r="V378">
        <f t="shared" si="69"/>
        <v>8.4592499772673774E-2</v>
      </c>
      <c r="W378">
        <f t="shared" si="70"/>
        <v>0.35246822399528521</v>
      </c>
      <c r="X378">
        <f t="shared" si="71"/>
        <v>0.36767067289974703</v>
      </c>
      <c r="Y378">
        <f t="shared" si="72"/>
        <v>0.36620409622270322</v>
      </c>
      <c r="Z378" s="9">
        <f t="shared" si="73"/>
        <v>1.2555279926630831</v>
      </c>
      <c r="AA378" s="5">
        <v>33449</v>
      </c>
      <c r="AB378" s="5" t="s">
        <v>510</v>
      </c>
      <c r="AC378" s="5" t="s">
        <v>13</v>
      </c>
      <c r="AD378" s="5">
        <v>334490101</v>
      </c>
      <c r="AE378" s="5" t="s">
        <v>511</v>
      </c>
    </row>
    <row r="379" spans="1:31" x14ac:dyDescent="0.25">
      <c r="A379" s="1">
        <v>33449</v>
      </c>
      <c r="B379" s="1" t="s">
        <v>510</v>
      </c>
      <c r="C379" s="1" t="s">
        <v>15</v>
      </c>
      <c r="D379" s="1">
        <v>334490102</v>
      </c>
      <c r="E379" s="1" t="s">
        <v>512</v>
      </c>
      <c r="F379" s="1">
        <v>378</v>
      </c>
      <c r="G379" s="1">
        <v>2580</v>
      </c>
      <c r="H379" s="1">
        <f t="shared" si="62"/>
        <v>1184</v>
      </c>
      <c r="I379" s="1">
        <v>36</v>
      </c>
      <c r="J379" s="1">
        <v>136</v>
      </c>
      <c r="K379" s="1">
        <v>344</v>
      </c>
      <c r="L379" s="1">
        <v>384</v>
      </c>
      <c r="M379" s="1">
        <v>284</v>
      </c>
      <c r="O379">
        <f t="shared" si="63"/>
        <v>3.0405405405405407E-2</v>
      </c>
      <c r="P379">
        <f t="shared" si="64"/>
        <v>0.11486486486486487</v>
      </c>
      <c r="Q379">
        <f t="shared" si="65"/>
        <v>0.29054054054054052</v>
      </c>
      <c r="R379">
        <f t="shared" si="66"/>
        <v>0.32432432432432434</v>
      </c>
      <c r="S379">
        <f t="shared" si="67"/>
        <v>0.23986486486486486</v>
      </c>
      <c r="U379">
        <f t="shared" si="68"/>
        <v>0.10621018207057625</v>
      </c>
      <c r="V379">
        <f t="shared" si="69"/>
        <v>0.24856744462861002</v>
      </c>
      <c r="W379">
        <f t="shared" si="70"/>
        <v>0.35911164052049843</v>
      </c>
      <c r="X379">
        <f t="shared" si="71"/>
        <v>0.36519284200742402</v>
      </c>
      <c r="Y379">
        <f t="shared" si="72"/>
        <v>0.34245016887525298</v>
      </c>
      <c r="Z379" s="9">
        <f t="shared" si="73"/>
        <v>1.4215322781023618</v>
      </c>
      <c r="AA379" s="5">
        <v>33449</v>
      </c>
      <c r="AB379" s="5" t="s">
        <v>510</v>
      </c>
      <c r="AC379" s="5" t="s">
        <v>15</v>
      </c>
      <c r="AD379" s="5">
        <v>334490102</v>
      </c>
      <c r="AE379" s="5" t="s">
        <v>512</v>
      </c>
    </row>
    <row r="380" spans="1:31" x14ac:dyDescent="0.25">
      <c r="A380" s="1">
        <v>33449</v>
      </c>
      <c r="B380" s="1" t="s">
        <v>510</v>
      </c>
      <c r="C380" s="1" t="s">
        <v>17</v>
      </c>
      <c r="D380" s="1">
        <v>334490103</v>
      </c>
      <c r="E380" s="1" t="s">
        <v>513</v>
      </c>
      <c r="F380" s="1">
        <v>379</v>
      </c>
      <c r="G380" s="1">
        <v>1930</v>
      </c>
      <c r="H380" s="1">
        <f t="shared" si="62"/>
        <v>900</v>
      </c>
      <c r="I380" s="1">
        <v>12</v>
      </c>
      <c r="J380" s="1">
        <v>92</v>
      </c>
      <c r="K380" s="1">
        <v>304</v>
      </c>
      <c r="L380" s="1">
        <v>276</v>
      </c>
      <c r="M380" s="1">
        <v>216</v>
      </c>
      <c r="O380">
        <f t="shared" si="63"/>
        <v>1.3333333333333334E-2</v>
      </c>
      <c r="P380">
        <f t="shared" si="64"/>
        <v>0.10222222222222223</v>
      </c>
      <c r="Q380">
        <f t="shared" si="65"/>
        <v>0.33777777777777779</v>
      </c>
      <c r="R380">
        <f t="shared" si="66"/>
        <v>0.30666666666666664</v>
      </c>
      <c r="S380">
        <f t="shared" si="67"/>
        <v>0.24</v>
      </c>
      <c r="U380">
        <f t="shared" si="68"/>
        <v>5.7566508180484137E-2</v>
      </c>
      <c r="V380">
        <f t="shared" si="69"/>
        <v>0.23312863237480544</v>
      </c>
      <c r="W380">
        <f t="shared" si="70"/>
        <v>0.36661287424788785</v>
      </c>
      <c r="X380">
        <f t="shared" si="71"/>
        <v>0.36247812859952933</v>
      </c>
      <c r="Y380">
        <f t="shared" si="72"/>
        <v>0.342507925353635</v>
      </c>
      <c r="Z380" s="9">
        <f t="shared" si="73"/>
        <v>1.3622940687563416</v>
      </c>
      <c r="AA380" s="5">
        <v>33449</v>
      </c>
      <c r="AB380" s="5" t="s">
        <v>510</v>
      </c>
      <c r="AC380" s="5" t="s">
        <v>17</v>
      </c>
      <c r="AD380" s="5">
        <v>334490103</v>
      </c>
      <c r="AE380" s="5" t="s">
        <v>513</v>
      </c>
    </row>
    <row r="381" spans="1:31" x14ac:dyDescent="0.25">
      <c r="A381" s="1">
        <v>33449</v>
      </c>
      <c r="B381" s="1" t="s">
        <v>510</v>
      </c>
      <c r="C381" s="1" t="s">
        <v>19</v>
      </c>
      <c r="D381" s="1">
        <v>334490104</v>
      </c>
      <c r="E381" s="1" t="s">
        <v>514</v>
      </c>
      <c r="F381" s="1">
        <v>380</v>
      </c>
      <c r="G381" s="1">
        <v>3296</v>
      </c>
      <c r="H381" s="1">
        <f t="shared" si="62"/>
        <v>1532</v>
      </c>
      <c r="I381" s="1">
        <v>112</v>
      </c>
      <c r="J381" s="1">
        <v>288</v>
      </c>
      <c r="K381" s="1">
        <v>580</v>
      </c>
      <c r="L381" s="1">
        <v>408</v>
      </c>
      <c r="M381" s="1">
        <v>144</v>
      </c>
      <c r="O381">
        <f t="shared" si="63"/>
        <v>7.3107049608355096E-2</v>
      </c>
      <c r="P381">
        <f t="shared" si="64"/>
        <v>0.18798955613577023</v>
      </c>
      <c r="Q381">
        <f t="shared" si="65"/>
        <v>0.37859007832898173</v>
      </c>
      <c r="R381">
        <f t="shared" si="66"/>
        <v>0.26631853785900783</v>
      </c>
      <c r="S381">
        <f t="shared" si="67"/>
        <v>9.3994778067885115E-2</v>
      </c>
      <c r="U381">
        <f t="shared" si="68"/>
        <v>0.19123564859569811</v>
      </c>
      <c r="V381">
        <f t="shared" si="69"/>
        <v>0.31419989204138521</v>
      </c>
      <c r="W381">
        <f t="shared" si="70"/>
        <v>0.36772501509193317</v>
      </c>
      <c r="X381">
        <f t="shared" si="71"/>
        <v>0.35235598418128</v>
      </c>
      <c r="Y381">
        <f t="shared" si="72"/>
        <v>0.22225216142580495</v>
      </c>
      <c r="Z381" s="9">
        <f t="shared" si="73"/>
        <v>1.4477687013361016</v>
      </c>
      <c r="AA381" s="5">
        <v>33449</v>
      </c>
      <c r="AB381" s="5" t="s">
        <v>510</v>
      </c>
      <c r="AC381" s="5" t="s">
        <v>19</v>
      </c>
      <c r="AD381" s="5">
        <v>334490104</v>
      </c>
      <c r="AE381" s="5" t="s">
        <v>514</v>
      </c>
    </row>
    <row r="382" spans="1:31" x14ac:dyDescent="0.25">
      <c r="A382" s="1">
        <v>33449</v>
      </c>
      <c r="B382" s="1" t="s">
        <v>510</v>
      </c>
      <c r="C382" s="1" t="s">
        <v>47</v>
      </c>
      <c r="D382" s="1">
        <v>334490105</v>
      </c>
      <c r="E382" s="1" t="s">
        <v>515</v>
      </c>
      <c r="F382" s="1">
        <v>381</v>
      </c>
      <c r="G382" s="1">
        <v>2568</v>
      </c>
      <c r="H382" s="1">
        <f t="shared" si="62"/>
        <v>1020</v>
      </c>
      <c r="I382" s="1">
        <v>60</v>
      </c>
      <c r="J382" s="1">
        <v>300</v>
      </c>
      <c r="K382" s="1">
        <v>284</v>
      </c>
      <c r="L382" s="1">
        <v>264</v>
      </c>
      <c r="M382" s="1">
        <v>112</v>
      </c>
      <c r="O382">
        <f t="shared" si="63"/>
        <v>5.8823529411764705E-2</v>
      </c>
      <c r="P382">
        <f t="shared" si="64"/>
        <v>0.29411764705882354</v>
      </c>
      <c r="Q382">
        <f t="shared" si="65"/>
        <v>0.27843137254901962</v>
      </c>
      <c r="R382">
        <f t="shared" si="66"/>
        <v>0.25882352941176473</v>
      </c>
      <c r="S382">
        <f t="shared" si="67"/>
        <v>0.10980392156862745</v>
      </c>
      <c r="U382">
        <f t="shared" si="68"/>
        <v>0.16665960847389508</v>
      </c>
      <c r="V382">
        <f t="shared" si="69"/>
        <v>0.35993395047709287</v>
      </c>
      <c r="W382">
        <f t="shared" si="70"/>
        <v>0.35599780563260724</v>
      </c>
      <c r="X382">
        <f t="shared" si="71"/>
        <v>0.3498281608106355</v>
      </c>
      <c r="Y382">
        <f t="shared" si="72"/>
        <v>0.24256334501776561</v>
      </c>
      <c r="Z382" s="9">
        <f t="shared" si="73"/>
        <v>1.4749828704119963</v>
      </c>
      <c r="AA382" s="5">
        <v>33449</v>
      </c>
      <c r="AB382" s="5" t="s">
        <v>510</v>
      </c>
      <c r="AC382" s="5" t="s">
        <v>47</v>
      </c>
      <c r="AD382" s="5">
        <v>334490105</v>
      </c>
      <c r="AE382" s="5" t="s">
        <v>515</v>
      </c>
    </row>
    <row r="383" spans="1:31" x14ac:dyDescent="0.25">
      <c r="A383" s="1">
        <v>33449</v>
      </c>
      <c r="B383" s="1" t="s">
        <v>510</v>
      </c>
      <c r="C383" s="1" t="s">
        <v>49</v>
      </c>
      <c r="D383" s="1">
        <v>334490106</v>
      </c>
      <c r="E383" s="1" t="s">
        <v>516</v>
      </c>
      <c r="F383" s="1">
        <v>382</v>
      </c>
      <c r="G383" s="1">
        <v>2922</v>
      </c>
      <c r="H383" s="1">
        <f t="shared" si="62"/>
        <v>1540</v>
      </c>
      <c r="I383" s="1">
        <v>120</v>
      </c>
      <c r="J383" s="1">
        <v>164</v>
      </c>
      <c r="K383" s="1">
        <v>424</v>
      </c>
      <c r="L383" s="1">
        <v>544</v>
      </c>
      <c r="M383" s="1">
        <v>288</v>
      </c>
      <c r="O383">
        <f t="shared" si="63"/>
        <v>7.792207792207792E-2</v>
      </c>
      <c r="P383">
        <f t="shared" si="64"/>
        <v>0.10649350649350649</v>
      </c>
      <c r="Q383">
        <f t="shared" si="65"/>
        <v>0.27532467532467531</v>
      </c>
      <c r="R383">
        <f t="shared" si="66"/>
        <v>0.35324675324675325</v>
      </c>
      <c r="S383">
        <f t="shared" si="67"/>
        <v>0.18701298701298702</v>
      </c>
      <c r="U383">
        <f t="shared" si="68"/>
        <v>0.19886072358121781</v>
      </c>
      <c r="V383">
        <f t="shared" si="69"/>
        <v>0.23851044667772087</v>
      </c>
      <c r="W383">
        <f t="shared" si="70"/>
        <v>0.35511493365876884</v>
      </c>
      <c r="X383">
        <f t="shared" si="71"/>
        <v>0.36758449091697554</v>
      </c>
      <c r="Y383">
        <f t="shared" si="72"/>
        <v>0.31354171298588179</v>
      </c>
      <c r="Z383" s="9">
        <f t="shared" si="73"/>
        <v>1.4736123078205647</v>
      </c>
      <c r="AA383" s="5">
        <v>33449</v>
      </c>
      <c r="AB383" s="5" t="s">
        <v>510</v>
      </c>
      <c r="AC383" s="5" t="s">
        <v>49</v>
      </c>
      <c r="AD383" s="5">
        <v>334490106</v>
      </c>
      <c r="AE383" s="5" t="s">
        <v>516</v>
      </c>
    </row>
    <row r="384" spans="1:31" x14ac:dyDescent="0.25">
      <c r="A384" s="1">
        <v>33449</v>
      </c>
      <c r="B384" s="1" t="s">
        <v>510</v>
      </c>
      <c r="C384" s="1" t="s">
        <v>51</v>
      </c>
      <c r="D384" s="1">
        <v>334490107</v>
      </c>
      <c r="E384" s="1" t="s">
        <v>517</v>
      </c>
      <c r="F384" s="1">
        <v>383</v>
      </c>
      <c r="G384" s="1">
        <v>3056</v>
      </c>
      <c r="H384" s="1">
        <f t="shared" si="62"/>
        <v>1404</v>
      </c>
      <c r="I384" s="1">
        <v>64</v>
      </c>
      <c r="J384" s="1">
        <v>128</v>
      </c>
      <c r="K384" s="1">
        <v>412</v>
      </c>
      <c r="L384" s="1">
        <v>556</v>
      </c>
      <c r="M384" s="1">
        <v>244</v>
      </c>
      <c r="O384">
        <f t="shared" si="63"/>
        <v>4.5584045584045586E-2</v>
      </c>
      <c r="P384">
        <f t="shared" si="64"/>
        <v>9.1168091168091173E-2</v>
      </c>
      <c r="Q384">
        <f t="shared" si="65"/>
        <v>0.29344729344729342</v>
      </c>
      <c r="R384">
        <f t="shared" si="66"/>
        <v>0.39601139601139601</v>
      </c>
      <c r="S384">
        <f t="shared" si="67"/>
        <v>0.1737891737891738</v>
      </c>
      <c r="U384">
        <f t="shared" si="68"/>
        <v>0.14077253566842551</v>
      </c>
      <c r="V384">
        <f t="shared" si="69"/>
        <v>0.21835216598665658</v>
      </c>
      <c r="W384">
        <f t="shared" si="70"/>
        <v>0.3597831772915433</v>
      </c>
      <c r="X384">
        <f t="shared" si="71"/>
        <v>0.36683022323814585</v>
      </c>
      <c r="Y384">
        <f t="shared" si="72"/>
        <v>0.30411582312491692</v>
      </c>
      <c r="Z384" s="9">
        <f t="shared" si="73"/>
        <v>1.3898539253096884</v>
      </c>
      <c r="AA384" s="5">
        <v>33449</v>
      </c>
      <c r="AB384" s="5" t="s">
        <v>510</v>
      </c>
      <c r="AC384" s="5" t="s">
        <v>51</v>
      </c>
      <c r="AD384" s="5">
        <v>334490107</v>
      </c>
      <c r="AE384" s="5" t="s">
        <v>517</v>
      </c>
    </row>
    <row r="385" spans="1:31" x14ac:dyDescent="0.25">
      <c r="A385" s="1">
        <v>33449</v>
      </c>
      <c r="B385" s="1" t="s">
        <v>510</v>
      </c>
      <c r="C385" s="1" t="s">
        <v>53</v>
      </c>
      <c r="D385" s="1">
        <v>334490108</v>
      </c>
      <c r="E385" s="1" t="s">
        <v>518</v>
      </c>
      <c r="F385" s="1">
        <v>384</v>
      </c>
      <c r="G385" s="1">
        <v>2353</v>
      </c>
      <c r="H385" s="1">
        <f t="shared" si="62"/>
        <v>1064</v>
      </c>
      <c r="I385" s="1">
        <v>44</v>
      </c>
      <c r="J385" s="1">
        <v>160</v>
      </c>
      <c r="K385" s="1">
        <v>376</v>
      </c>
      <c r="L385" s="1">
        <v>328</v>
      </c>
      <c r="M385" s="1">
        <v>156</v>
      </c>
      <c r="O385">
        <f t="shared" si="63"/>
        <v>4.1353383458646614E-2</v>
      </c>
      <c r="P385">
        <f t="shared" si="64"/>
        <v>0.15037593984962405</v>
      </c>
      <c r="Q385">
        <f t="shared" si="65"/>
        <v>0.35338345864661652</v>
      </c>
      <c r="R385">
        <f t="shared" si="66"/>
        <v>0.30827067669172931</v>
      </c>
      <c r="S385">
        <f t="shared" si="67"/>
        <v>0.14661654135338345</v>
      </c>
      <c r="U385">
        <f t="shared" si="68"/>
        <v>0.13173538118728048</v>
      </c>
      <c r="V385">
        <f t="shared" si="69"/>
        <v>0.28490479017560344</v>
      </c>
      <c r="W385">
        <f t="shared" si="70"/>
        <v>0.36759001312819306</v>
      </c>
      <c r="X385">
        <f t="shared" si="71"/>
        <v>0.36276586106928782</v>
      </c>
      <c r="Y385">
        <f t="shared" si="72"/>
        <v>0.28149417986251901</v>
      </c>
      <c r="Z385" s="9">
        <f t="shared" si="73"/>
        <v>1.4284902254228837</v>
      </c>
      <c r="AA385" s="5">
        <v>33449</v>
      </c>
      <c r="AB385" s="5" t="s">
        <v>510</v>
      </c>
      <c r="AC385" s="5" t="s">
        <v>53</v>
      </c>
      <c r="AD385" s="5">
        <v>334490108</v>
      </c>
      <c r="AE385" s="5" t="s">
        <v>518</v>
      </c>
    </row>
    <row r="386" spans="1:31" x14ac:dyDescent="0.25">
      <c r="A386" s="1">
        <v>33449</v>
      </c>
      <c r="B386" s="1" t="s">
        <v>510</v>
      </c>
      <c r="C386" s="1" t="s">
        <v>55</v>
      </c>
      <c r="D386" s="1">
        <v>334490109</v>
      </c>
      <c r="E386" s="1" t="s">
        <v>519</v>
      </c>
      <c r="F386" s="1">
        <v>385</v>
      </c>
      <c r="G386" s="1">
        <v>2523</v>
      </c>
      <c r="H386" s="1">
        <f t="shared" si="62"/>
        <v>1284</v>
      </c>
      <c r="I386" s="1">
        <v>36</v>
      </c>
      <c r="J386" s="1">
        <v>304</v>
      </c>
      <c r="K386" s="1">
        <v>468</v>
      </c>
      <c r="L386" s="1">
        <v>356</v>
      </c>
      <c r="M386" s="1">
        <v>120</v>
      </c>
      <c r="O386">
        <f t="shared" si="63"/>
        <v>2.8037383177570093E-2</v>
      </c>
      <c r="P386">
        <f t="shared" si="64"/>
        <v>0.2367601246105919</v>
      </c>
      <c r="Q386">
        <f t="shared" si="65"/>
        <v>0.3644859813084112</v>
      </c>
      <c r="R386">
        <f t="shared" si="66"/>
        <v>0.27725856697819312</v>
      </c>
      <c r="S386">
        <f t="shared" si="67"/>
        <v>9.3457943925233641E-2</v>
      </c>
      <c r="U386">
        <f t="shared" si="68"/>
        <v>0.10021167885403166</v>
      </c>
      <c r="V386">
        <f t="shared" si="69"/>
        <v>0.34110215419352036</v>
      </c>
      <c r="W386">
        <f t="shared" si="70"/>
        <v>0.36786374154166473</v>
      </c>
      <c r="X386">
        <f t="shared" si="71"/>
        <v>0.35566860763990954</v>
      </c>
      <c r="Y386">
        <f t="shared" si="72"/>
        <v>0.22151810667923932</v>
      </c>
      <c r="Z386" s="9">
        <f t="shared" si="73"/>
        <v>1.3863642889083656</v>
      </c>
      <c r="AA386" s="5">
        <v>33449</v>
      </c>
      <c r="AB386" s="5" t="s">
        <v>510</v>
      </c>
      <c r="AC386" s="5" t="s">
        <v>55</v>
      </c>
      <c r="AD386" s="5">
        <v>334490109</v>
      </c>
      <c r="AE386" s="5" t="s">
        <v>519</v>
      </c>
    </row>
    <row r="387" spans="1:31" x14ac:dyDescent="0.25">
      <c r="A387" s="1">
        <v>33449</v>
      </c>
      <c r="B387" s="1" t="s">
        <v>510</v>
      </c>
      <c r="C387" s="1" t="s">
        <v>57</v>
      </c>
      <c r="D387" s="1">
        <v>334490110</v>
      </c>
      <c r="E387" s="1" t="s">
        <v>520</v>
      </c>
      <c r="F387" s="1">
        <v>386</v>
      </c>
      <c r="G387" s="1">
        <v>113</v>
      </c>
      <c r="H387" s="1">
        <f t="shared" ref="H387:H450" si="74">SUM(I387:M387)</f>
        <v>48</v>
      </c>
      <c r="I387" s="1">
        <v>0</v>
      </c>
      <c r="J387" s="1">
        <v>16</v>
      </c>
      <c r="K387" s="1">
        <v>12</v>
      </c>
      <c r="L387" s="1">
        <v>12</v>
      </c>
      <c r="M387" s="1">
        <v>8</v>
      </c>
      <c r="O387">
        <f t="shared" ref="O387:O450" si="75">I387/$H387</f>
        <v>0</v>
      </c>
      <c r="P387">
        <f t="shared" ref="P387:P450" si="76">J387/$H387</f>
        <v>0.33333333333333331</v>
      </c>
      <c r="Q387">
        <f t="shared" ref="Q387:Q450" si="77">K387/$H387</f>
        <v>0.25</v>
      </c>
      <c r="R387">
        <f t="shared" ref="R387:R450" si="78">L387/$H387</f>
        <v>0.25</v>
      </c>
      <c r="S387">
        <f t="shared" ref="S387:S450" si="79">M387/$H387</f>
        <v>0.16666666666666666</v>
      </c>
      <c r="U387">
        <f t="shared" ref="U387:U450" si="80">IF(O387=0,0,O387*LN(1/O387))</f>
        <v>0</v>
      </c>
      <c r="V387">
        <f t="shared" ref="V387:V450" si="81">IF(P387=0,0,P387*LN(1/P387))</f>
        <v>0.36620409622270322</v>
      </c>
      <c r="W387">
        <f t="shared" ref="W387:W450" si="82">IF(Q387=0,0,Q387*LN(1/Q387))</f>
        <v>0.34657359027997264</v>
      </c>
      <c r="X387">
        <f t="shared" ref="X387:X450" si="83">IF(R387=0,0,R387*LN(1/R387))</f>
        <v>0.34657359027997264</v>
      </c>
      <c r="Y387">
        <f t="shared" ref="Y387:Y450" si="84">IF(S387=0,0,S387*LN(1/S387))</f>
        <v>0.29862657820467581</v>
      </c>
      <c r="Z387" s="9">
        <f t="shared" ref="Z387:Z450" si="85">SUM(U387:Y387)</f>
        <v>1.3579778549873243</v>
      </c>
      <c r="AA387" s="5">
        <v>33449</v>
      </c>
      <c r="AB387" s="5" t="s">
        <v>510</v>
      </c>
      <c r="AC387" s="5" t="s">
        <v>57</v>
      </c>
      <c r="AD387" s="5">
        <v>334490110</v>
      </c>
      <c r="AE387" s="5" t="s">
        <v>520</v>
      </c>
    </row>
    <row r="388" spans="1:31" x14ac:dyDescent="0.25">
      <c r="A388" s="1">
        <v>33449</v>
      </c>
      <c r="B388" s="1" t="s">
        <v>510</v>
      </c>
      <c r="C388" s="1" t="s">
        <v>344</v>
      </c>
      <c r="D388" s="1">
        <v>334490111</v>
      </c>
      <c r="E388" s="1" t="s">
        <v>521</v>
      </c>
      <c r="F388" s="1">
        <v>387</v>
      </c>
      <c r="G388" s="1">
        <v>3</v>
      </c>
      <c r="H388" s="1">
        <f t="shared" si="74"/>
        <v>-999</v>
      </c>
      <c r="I388" s="1">
        <v>0</v>
      </c>
      <c r="J388" s="1">
        <v>0</v>
      </c>
      <c r="K388" s="1">
        <v>0</v>
      </c>
      <c r="L388" s="1">
        <v>0</v>
      </c>
      <c r="M388" s="1">
        <v>-999</v>
      </c>
      <c r="O388">
        <f t="shared" si="75"/>
        <v>0</v>
      </c>
      <c r="P388">
        <f t="shared" si="76"/>
        <v>0</v>
      </c>
      <c r="Q388">
        <f t="shared" si="77"/>
        <v>0</v>
      </c>
      <c r="R388">
        <f t="shared" si="78"/>
        <v>0</v>
      </c>
      <c r="S388">
        <f t="shared" si="79"/>
        <v>1</v>
      </c>
      <c r="U388">
        <f t="shared" si="80"/>
        <v>0</v>
      </c>
      <c r="V388">
        <f t="shared" si="81"/>
        <v>0</v>
      </c>
      <c r="W388">
        <f t="shared" si="82"/>
        <v>0</v>
      </c>
      <c r="X388">
        <f t="shared" si="83"/>
        <v>0</v>
      </c>
      <c r="Y388">
        <f t="shared" si="84"/>
        <v>0</v>
      </c>
      <c r="Z388" s="9">
        <f t="shared" si="85"/>
        <v>0</v>
      </c>
      <c r="AA388" s="5">
        <v>33449</v>
      </c>
      <c r="AB388" s="5" t="s">
        <v>510</v>
      </c>
      <c r="AC388" s="5" t="s">
        <v>344</v>
      </c>
      <c r="AD388" s="5">
        <v>334490111</v>
      </c>
      <c r="AE388" s="5" t="s">
        <v>521</v>
      </c>
    </row>
    <row r="389" spans="1:31" x14ac:dyDescent="0.25">
      <c r="A389" s="1">
        <v>33449</v>
      </c>
      <c r="B389" s="1" t="s">
        <v>510</v>
      </c>
      <c r="C389" s="1" t="s">
        <v>447</v>
      </c>
      <c r="D389" s="1">
        <v>334490112</v>
      </c>
      <c r="E389" s="1" t="s">
        <v>522</v>
      </c>
      <c r="F389" s="1">
        <v>388</v>
      </c>
      <c r="G389" s="1">
        <v>1916</v>
      </c>
      <c r="H389" s="1">
        <f t="shared" si="74"/>
        <v>848</v>
      </c>
      <c r="I389" s="1">
        <v>44</v>
      </c>
      <c r="J389" s="1">
        <v>84</v>
      </c>
      <c r="K389" s="1">
        <v>268</v>
      </c>
      <c r="L389" s="1">
        <v>264</v>
      </c>
      <c r="M389" s="1">
        <v>188</v>
      </c>
      <c r="O389">
        <f t="shared" si="75"/>
        <v>5.1886792452830191E-2</v>
      </c>
      <c r="P389">
        <f t="shared" si="76"/>
        <v>9.9056603773584911E-2</v>
      </c>
      <c r="Q389">
        <f t="shared" si="77"/>
        <v>0.31603773584905659</v>
      </c>
      <c r="R389">
        <f t="shared" si="78"/>
        <v>0.31132075471698112</v>
      </c>
      <c r="S389">
        <f t="shared" si="79"/>
        <v>0.22169811320754718</v>
      </c>
      <c r="U389">
        <f t="shared" si="80"/>
        <v>0.15351698594627389</v>
      </c>
      <c r="V389">
        <f t="shared" si="81"/>
        <v>0.22902519139585084</v>
      </c>
      <c r="W389">
        <f t="shared" si="82"/>
        <v>0.36404186275391559</v>
      </c>
      <c r="X389">
        <f t="shared" si="83"/>
        <v>0.36329000544626761</v>
      </c>
      <c r="Y389">
        <f t="shared" si="84"/>
        <v>0.3339746114585464</v>
      </c>
      <c r="Z389" s="9">
        <f t="shared" si="85"/>
        <v>1.4438486570008544</v>
      </c>
      <c r="AA389" s="5">
        <v>33449</v>
      </c>
      <c r="AB389" s="5" t="s">
        <v>510</v>
      </c>
      <c r="AC389" s="5" t="s">
        <v>447</v>
      </c>
      <c r="AD389" s="5">
        <v>334490112</v>
      </c>
      <c r="AE389" s="5" t="s">
        <v>522</v>
      </c>
    </row>
    <row r="390" spans="1:31" x14ac:dyDescent="0.25">
      <c r="A390" s="1">
        <v>33449</v>
      </c>
      <c r="B390" s="1" t="s">
        <v>510</v>
      </c>
      <c r="C390" s="1" t="s">
        <v>449</v>
      </c>
      <c r="D390" s="1">
        <v>334490113</v>
      </c>
      <c r="E390" s="1" t="s">
        <v>523</v>
      </c>
      <c r="F390" s="1">
        <v>389</v>
      </c>
      <c r="G390" s="1">
        <v>2121</v>
      </c>
      <c r="H390" s="1">
        <f t="shared" si="74"/>
        <v>1008</v>
      </c>
      <c r="I390" s="1">
        <v>44</v>
      </c>
      <c r="J390" s="1">
        <v>112</v>
      </c>
      <c r="K390" s="1">
        <v>292</v>
      </c>
      <c r="L390" s="1">
        <v>368</v>
      </c>
      <c r="M390" s="1">
        <v>192</v>
      </c>
      <c r="O390">
        <f t="shared" si="75"/>
        <v>4.3650793650793648E-2</v>
      </c>
      <c r="P390">
        <f t="shared" si="76"/>
        <v>0.1111111111111111</v>
      </c>
      <c r="Q390">
        <f t="shared" si="77"/>
        <v>0.28968253968253971</v>
      </c>
      <c r="R390">
        <f t="shared" si="78"/>
        <v>0.36507936507936506</v>
      </c>
      <c r="S390">
        <f t="shared" si="79"/>
        <v>0.19047619047619047</v>
      </c>
      <c r="U390">
        <f t="shared" si="80"/>
        <v>0.13669393635652213</v>
      </c>
      <c r="V390">
        <f t="shared" si="81"/>
        <v>0.24413606414846883</v>
      </c>
      <c r="W390">
        <f t="shared" si="82"/>
        <v>0.35890787374802119</v>
      </c>
      <c r="X390">
        <f t="shared" si="83"/>
        <v>0.36786875778785416</v>
      </c>
      <c r="Y390">
        <f t="shared" si="84"/>
        <v>0.31585296697210141</v>
      </c>
      <c r="Z390" s="9">
        <f t="shared" si="85"/>
        <v>1.4234595990129675</v>
      </c>
      <c r="AA390" s="5">
        <v>33449</v>
      </c>
      <c r="AB390" s="5" t="s">
        <v>510</v>
      </c>
      <c r="AC390" s="5" t="s">
        <v>449</v>
      </c>
      <c r="AD390" s="5">
        <v>334490113</v>
      </c>
      <c r="AE390" s="5" t="s">
        <v>523</v>
      </c>
    </row>
    <row r="391" spans="1:31" x14ac:dyDescent="0.25">
      <c r="A391" s="1">
        <v>33452</v>
      </c>
      <c r="B391" s="1" t="s">
        <v>524</v>
      </c>
      <c r="C391" s="1" t="s">
        <v>22</v>
      </c>
      <c r="D391" s="1">
        <v>334520000</v>
      </c>
      <c r="E391" s="1" t="s">
        <v>524</v>
      </c>
      <c r="F391" s="1">
        <v>390</v>
      </c>
      <c r="G391" s="1">
        <v>498</v>
      </c>
      <c r="H391" s="1">
        <f t="shared" si="74"/>
        <v>264</v>
      </c>
      <c r="I391" s="1">
        <v>20</v>
      </c>
      <c r="J391" s="1">
        <v>20</v>
      </c>
      <c r="K391" s="1">
        <v>56</v>
      </c>
      <c r="L391" s="1">
        <v>80</v>
      </c>
      <c r="M391" s="1">
        <v>88</v>
      </c>
      <c r="O391">
        <f t="shared" si="75"/>
        <v>7.575757575757576E-2</v>
      </c>
      <c r="P391">
        <f t="shared" si="76"/>
        <v>7.575757575757576E-2</v>
      </c>
      <c r="Q391">
        <f t="shared" si="77"/>
        <v>0.21212121212121213</v>
      </c>
      <c r="R391">
        <f t="shared" si="78"/>
        <v>0.30303030303030304</v>
      </c>
      <c r="S391">
        <f t="shared" si="79"/>
        <v>0.33333333333333331</v>
      </c>
      <c r="U391">
        <f t="shared" si="80"/>
        <v>0.19547097193881252</v>
      </c>
      <c r="V391">
        <f t="shared" si="81"/>
        <v>0.19547097193881252</v>
      </c>
      <c r="W391">
        <f t="shared" si="82"/>
        <v>0.3289146026326718</v>
      </c>
      <c r="X391">
        <f t="shared" si="83"/>
        <v>0.36179468741588927</v>
      </c>
      <c r="Y391">
        <f t="shared" si="84"/>
        <v>0.36620409622270322</v>
      </c>
      <c r="Z391" s="9">
        <f t="shared" si="85"/>
        <v>1.4478553301488892</v>
      </c>
      <c r="AA391" s="5">
        <v>33452</v>
      </c>
      <c r="AB391" s="5" t="s">
        <v>524</v>
      </c>
      <c r="AC391" s="5" t="s">
        <v>22</v>
      </c>
      <c r="AD391" s="5">
        <v>334520000</v>
      </c>
      <c r="AE391" s="5" t="s">
        <v>524</v>
      </c>
    </row>
    <row r="392" spans="1:31" x14ac:dyDescent="0.25">
      <c r="A392" s="1">
        <v>33454</v>
      </c>
      <c r="B392" s="1" t="s">
        <v>525</v>
      </c>
      <c r="C392" s="1" t="s">
        <v>22</v>
      </c>
      <c r="D392" s="1">
        <v>334540000</v>
      </c>
      <c r="E392" s="1" t="s">
        <v>525</v>
      </c>
      <c r="F392" s="1">
        <v>391</v>
      </c>
      <c r="G392" s="1">
        <v>1082</v>
      </c>
      <c r="H392" s="1">
        <f t="shared" si="74"/>
        <v>532</v>
      </c>
      <c r="I392" s="1">
        <v>56</v>
      </c>
      <c r="J392" s="1">
        <v>60</v>
      </c>
      <c r="K392" s="1">
        <v>180</v>
      </c>
      <c r="L392" s="1">
        <v>136</v>
      </c>
      <c r="M392" s="1">
        <v>100</v>
      </c>
      <c r="O392">
        <f t="shared" si="75"/>
        <v>0.10526315789473684</v>
      </c>
      <c r="P392">
        <f t="shared" si="76"/>
        <v>0.11278195488721804</v>
      </c>
      <c r="Q392">
        <f t="shared" si="77"/>
        <v>0.33834586466165412</v>
      </c>
      <c r="R392">
        <f t="shared" si="78"/>
        <v>0.25563909774436089</v>
      </c>
      <c r="S392">
        <f t="shared" si="79"/>
        <v>0.18796992481203006</v>
      </c>
      <c r="U392">
        <f t="shared" si="80"/>
        <v>0.2369780840638416</v>
      </c>
      <c r="V392">
        <f t="shared" si="81"/>
        <v>0.24612393914882069</v>
      </c>
      <c r="W392">
        <f t="shared" si="82"/>
        <v>0.36666089270913182</v>
      </c>
      <c r="X392">
        <f t="shared" si="83"/>
        <v>0.34868881595932433</v>
      </c>
      <c r="Y392">
        <f t="shared" si="84"/>
        <v>0.3141867111566829</v>
      </c>
      <c r="Z392" s="9">
        <f t="shared" si="85"/>
        <v>1.5126384430378013</v>
      </c>
      <c r="AA392" s="5">
        <v>33454</v>
      </c>
      <c r="AB392" s="5" t="s">
        <v>525</v>
      </c>
      <c r="AC392" s="5" t="s">
        <v>22</v>
      </c>
      <c r="AD392" s="5">
        <v>334540000</v>
      </c>
      <c r="AE392" s="5" t="s">
        <v>525</v>
      </c>
    </row>
    <row r="393" spans="1:31" x14ac:dyDescent="0.25">
      <c r="A393" s="1">
        <v>33466</v>
      </c>
      <c r="B393" s="1" t="s">
        <v>526</v>
      </c>
      <c r="C393" s="1" t="s">
        <v>22</v>
      </c>
      <c r="D393" s="1">
        <v>334660000</v>
      </c>
      <c r="E393" s="1" t="s">
        <v>526</v>
      </c>
      <c r="F393" s="1">
        <v>392</v>
      </c>
      <c r="G393" s="1">
        <v>958</v>
      </c>
      <c r="H393" s="1">
        <f t="shared" si="74"/>
        <v>428</v>
      </c>
      <c r="I393" s="1">
        <v>40</v>
      </c>
      <c r="J393" s="1">
        <v>36</v>
      </c>
      <c r="K393" s="1">
        <v>92</v>
      </c>
      <c r="L393" s="1">
        <v>120</v>
      </c>
      <c r="M393" s="1">
        <v>140</v>
      </c>
      <c r="O393">
        <f t="shared" si="75"/>
        <v>9.3457943925233641E-2</v>
      </c>
      <c r="P393">
        <f t="shared" si="76"/>
        <v>8.4112149532710276E-2</v>
      </c>
      <c r="Q393">
        <f t="shared" si="77"/>
        <v>0.21495327102803738</v>
      </c>
      <c r="R393">
        <f t="shared" si="78"/>
        <v>0.28037383177570091</v>
      </c>
      <c r="S393">
        <f t="shared" si="79"/>
        <v>0.32710280373831774</v>
      </c>
      <c r="U393">
        <f t="shared" si="80"/>
        <v>0.22151810667923932</v>
      </c>
      <c r="V393">
        <f t="shared" si="81"/>
        <v>0.20822839545916991</v>
      </c>
      <c r="W393">
        <f t="shared" si="82"/>
        <v>0.33045510491825608</v>
      </c>
      <c r="X393">
        <f t="shared" si="83"/>
        <v>0.35653218302796746</v>
      </c>
      <c r="Y393">
        <f t="shared" si="84"/>
        <v>0.36553109396296479</v>
      </c>
      <c r="Z393" s="9">
        <f t="shared" si="85"/>
        <v>1.4822648840475976</v>
      </c>
      <c r="AA393" s="5">
        <v>33466</v>
      </c>
      <c r="AB393" s="5" t="s">
        <v>526</v>
      </c>
      <c r="AC393" s="5" t="s">
        <v>22</v>
      </c>
      <c r="AD393" s="5">
        <v>334660000</v>
      </c>
      <c r="AE393" s="5" t="s">
        <v>526</v>
      </c>
    </row>
    <row r="394" spans="1:31" x14ac:dyDescent="0.25">
      <c r="A394" s="1">
        <v>33470</v>
      </c>
      <c r="B394" s="1" t="s">
        <v>527</v>
      </c>
      <c r="C394" s="1" t="s">
        <v>22</v>
      </c>
      <c r="D394" s="1">
        <v>334700000</v>
      </c>
      <c r="E394" s="1" t="s">
        <v>527</v>
      </c>
      <c r="F394" s="1">
        <v>393</v>
      </c>
      <c r="G394" s="1">
        <v>755</v>
      </c>
      <c r="H394" s="1">
        <f t="shared" si="74"/>
        <v>364</v>
      </c>
      <c r="I394" s="1">
        <v>48</v>
      </c>
      <c r="J394" s="1">
        <v>28</v>
      </c>
      <c r="K394" s="1">
        <v>84</v>
      </c>
      <c r="L394" s="1">
        <v>92</v>
      </c>
      <c r="M394" s="1">
        <v>112</v>
      </c>
      <c r="O394">
        <f t="shared" si="75"/>
        <v>0.13186813186813187</v>
      </c>
      <c r="P394">
        <f t="shared" si="76"/>
        <v>7.6923076923076927E-2</v>
      </c>
      <c r="Q394">
        <f t="shared" si="77"/>
        <v>0.23076923076923078</v>
      </c>
      <c r="R394">
        <f t="shared" si="78"/>
        <v>0.25274725274725274</v>
      </c>
      <c r="S394">
        <f t="shared" si="79"/>
        <v>0.30769230769230771</v>
      </c>
      <c r="U394">
        <f t="shared" si="80"/>
        <v>0.26715861846973843</v>
      </c>
      <c r="V394">
        <f t="shared" si="81"/>
        <v>0.19730379672781054</v>
      </c>
      <c r="W394">
        <f t="shared" si="82"/>
        <v>0.33838547741386776</v>
      </c>
      <c r="X394">
        <f t="shared" si="83"/>
        <v>0.34761979871996823</v>
      </c>
      <c r="Y394">
        <f t="shared" si="84"/>
        <v>0.36266307579742962</v>
      </c>
      <c r="Z394" s="9">
        <f t="shared" si="85"/>
        <v>1.5131307671288146</v>
      </c>
      <c r="AA394" s="5">
        <v>33470</v>
      </c>
      <c r="AB394" s="5" t="s">
        <v>527</v>
      </c>
      <c r="AC394" s="5" t="s">
        <v>22</v>
      </c>
      <c r="AD394" s="5">
        <v>334700000</v>
      </c>
      <c r="AE394" s="5" t="s">
        <v>527</v>
      </c>
    </row>
    <row r="395" spans="1:31" x14ac:dyDescent="0.25">
      <c r="A395" s="1">
        <v>33473</v>
      </c>
      <c r="B395" s="1" t="s">
        <v>528</v>
      </c>
      <c r="C395" s="1" t="s">
        <v>22</v>
      </c>
      <c r="D395" s="1">
        <v>334730000</v>
      </c>
      <c r="E395" s="1" t="s">
        <v>528</v>
      </c>
      <c r="F395" s="1">
        <v>394</v>
      </c>
      <c r="G395" s="1">
        <v>2080</v>
      </c>
      <c r="H395" s="1">
        <f t="shared" si="74"/>
        <v>804</v>
      </c>
      <c r="I395" s="1">
        <v>76</v>
      </c>
      <c r="J395" s="1">
        <v>36</v>
      </c>
      <c r="K395" s="1">
        <v>144</v>
      </c>
      <c r="L395" s="1">
        <v>224</v>
      </c>
      <c r="M395" s="1">
        <v>324</v>
      </c>
      <c r="O395">
        <f t="shared" si="75"/>
        <v>9.4527363184079602E-2</v>
      </c>
      <c r="P395">
        <f t="shared" si="76"/>
        <v>4.4776119402985072E-2</v>
      </c>
      <c r="Q395">
        <f t="shared" si="77"/>
        <v>0.17910447761194029</v>
      </c>
      <c r="R395">
        <f t="shared" si="78"/>
        <v>0.27860696517412936</v>
      </c>
      <c r="S395">
        <f t="shared" si="79"/>
        <v>0.40298507462686567</v>
      </c>
      <c r="U395">
        <f t="shared" si="80"/>
        <v>0.22297737636298545</v>
      </c>
      <c r="V395">
        <f t="shared" si="81"/>
        <v>0.13907822376370998</v>
      </c>
      <c r="W395">
        <f t="shared" si="82"/>
        <v>0.30802136769008343</v>
      </c>
      <c r="X395">
        <f t="shared" si="83"/>
        <v>0.3560466675131338</v>
      </c>
      <c r="Y395">
        <f t="shared" si="84"/>
        <v>0.36625530360357011</v>
      </c>
      <c r="Z395" s="9">
        <f t="shared" si="85"/>
        <v>1.3923789389334826</v>
      </c>
      <c r="AA395" s="5">
        <v>33473</v>
      </c>
      <c r="AB395" s="5" t="s">
        <v>528</v>
      </c>
      <c r="AC395" s="5" t="s">
        <v>22</v>
      </c>
      <c r="AD395" s="5">
        <v>334730000</v>
      </c>
      <c r="AE395" s="5" t="s">
        <v>528</v>
      </c>
    </row>
    <row r="396" spans="1:31" x14ac:dyDescent="0.25">
      <c r="A396" s="1">
        <v>33474</v>
      </c>
      <c r="B396" s="1" t="s">
        <v>529</v>
      </c>
      <c r="C396" s="1" t="s">
        <v>22</v>
      </c>
      <c r="D396" s="1">
        <v>334740000</v>
      </c>
      <c r="E396" s="1" t="s">
        <v>529</v>
      </c>
      <c r="F396" s="1">
        <v>395</v>
      </c>
      <c r="G396" s="1">
        <v>1638</v>
      </c>
      <c r="H396" s="1">
        <f t="shared" si="74"/>
        <v>808</v>
      </c>
      <c r="I396" s="1">
        <v>100</v>
      </c>
      <c r="J396" s="1">
        <v>88</v>
      </c>
      <c r="K396" s="1">
        <v>224</v>
      </c>
      <c r="L396" s="1">
        <v>244</v>
      </c>
      <c r="M396" s="1">
        <v>152</v>
      </c>
      <c r="O396">
        <f t="shared" si="75"/>
        <v>0.12376237623762376</v>
      </c>
      <c r="P396">
        <f t="shared" si="76"/>
        <v>0.10891089108910891</v>
      </c>
      <c r="Q396">
        <f t="shared" si="77"/>
        <v>0.27722772277227725</v>
      </c>
      <c r="R396">
        <f t="shared" si="78"/>
        <v>0.30198019801980197</v>
      </c>
      <c r="S396">
        <f t="shared" si="79"/>
        <v>0.18811881188118812</v>
      </c>
      <c r="U396">
        <f t="shared" si="80"/>
        <v>0.2585881030362629</v>
      </c>
      <c r="V396">
        <f t="shared" si="81"/>
        <v>0.241479977073978</v>
      </c>
      <c r="W396">
        <f t="shared" si="82"/>
        <v>0.35565988303613422</v>
      </c>
      <c r="X396">
        <f t="shared" si="83"/>
        <v>0.36158922686584899</v>
      </c>
      <c r="Y396">
        <f t="shared" si="84"/>
        <v>0.31428662589922335</v>
      </c>
      <c r="Z396" s="9">
        <f t="shared" si="85"/>
        <v>1.5316038159114473</v>
      </c>
      <c r="AA396" s="5">
        <v>33474</v>
      </c>
      <c r="AB396" s="5" t="s">
        <v>529</v>
      </c>
      <c r="AC396" s="5" t="s">
        <v>22</v>
      </c>
      <c r="AD396" s="5">
        <v>334740000</v>
      </c>
      <c r="AE396" s="5" t="s">
        <v>529</v>
      </c>
    </row>
    <row r="397" spans="1:31" x14ac:dyDescent="0.25">
      <c r="A397" s="1">
        <v>33475</v>
      </c>
      <c r="B397" s="1" t="s">
        <v>530</v>
      </c>
      <c r="C397" s="1" t="s">
        <v>22</v>
      </c>
      <c r="D397" s="1">
        <v>334750000</v>
      </c>
      <c r="E397" s="1" t="s">
        <v>530</v>
      </c>
      <c r="F397" s="1">
        <v>396</v>
      </c>
      <c r="G397" s="1">
        <v>353</v>
      </c>
      <c r="H397" s="1">
        <f t="shared" si="74"/>
        <v>120</v>
      </c>
      <c r="I397" s="1">
        <v>8</v>
      </c>
      <c r="J397" s="1">
        <v>0</v>
      </c>
      <c r="K397" s="1">
        <v>16</v>
      </c>
      <c r="L397" s="1">
        <v>48</v>
      </c>
      <c r="M397" s="1">
        <v>48</v>
      </c>
      <c r="O397">
        <f t="shared" si="75"/>
        <v>6.6666666666666666E-2</v>
      </c>
      <c r="P397">
        <f t="shared" si="76"/>
        <v>0</v>
      </c>
      <c r="Q397">
        <f t="shared" si="77"/>
        <v>0.13333333333333333</v>
      </c>
      <c r="R397">
        <f t="shared" si="78"/>
        <v>0.4</v>
      </c>
      <c r="S397">
        <f t="shared" si="79"/>
        <v>0.4</v>
      </c>
      <c r="U397">
        <f t="shared" si="80"/>
        <v>0.18053668007348067</v>
      </c>
      <c r="V397">
        <f t="shared" si="81"/>
        <v>0</v>
      </c>
      <c r="W397">
        <f t="shared" si="82"/>
        <v>0.26865373607230197</v>
      </c>
      <c r="X397">
        <f t="shared" si="83"/>
        <v>0.36651629274966208</v>
      </c>
      <c r="Y397">
        <f t="shared" si="84"/>
        <v>0.36651629274966208</v>
      </c>
      <c r="Z397" s="9">
        <f t="shared" si="85"/>
        <v>1.1822230016451067</v>
      </c>
      <c r="AA397" s="5">
        <v>33475</v>
      </c>
      <c r="AB397" s="5" t="s">
        <v>530</v>
      </c>
      <c r="AC397" s="5" t="s">
        <v>22</v>
      </c>
      <c r="AD397" s="5">
        <v>334750000</v>
      </c>
      <c r="AE397" s="5" t="s">
        <v>530</v>
      </c>
    </row>
    <row r="398" spans="1:31" x14ac:dyDescent="0.25">
      <c r="A398" s="1">
        <v>33483</v>
      </c>
      <c r="B398" s="1" t="s">
        <v>531</v>
      </c>
      <c r="C398" s="1" t="s">
        <v>22</v>
      </c>
      <c r="D398" s="1">
        <v>334830000</v>
      </c>
      <c r="E398" s="1" t="s">
        <v>531</v>
      </c>
      <c r="F398" s="1">
        <v>397</v>
      </c>
      <c r="G398" s="1">
        <v>3914</v>
      </c>
      <c r="H398" s="1">
        <f t="shared" si="74"/>
        <v>1956</v>
      </c>
      <c r="I398" s="1">
        <v>188</v>
      </c>
      <c r="J398" s="1">
        <v>244</v>
      </c>
      <c r="K398" s="1">
        <v>500</v>
      </c>
      <c r="L398" s="1">
        <v>576</v>
      </c>
      <c r="M398" s="1">
        <v>448</v>
      </c>
      <c r="O398">
        <f t="shared" si="75"/>
        <v>9.6114519427402859E-2</v>
      </c>
      <c r="P398">
        <f t="shared" si="76"/>
        <v>0.12474437627811862</v>
      </c>
      <c r="Q398">
        <f t="shared" si="77"/>
        <v>0.2556237218813906</v>
      </c>
      <c r="R398">
        <f t="shared" si="78"/>
        <v>0.29447852760736198</v>
      </c>
      <c r="S398">
        <f t="shared" si="79"/>
        <v>0.22903885480572597</v>
      </c>
      <c r="U398">
        <f t="shared" si="80"/>
        <v>0.22512085833322337</v>
      </c>
      <c r="V398">
        <f t="shared" si="81"/>
        <v>0.2596540002932417</v>
      </c>
      <c r="W398">
        <f t="shared" si="82"/>
        <v>0.34868321885801912</v>
      </c>
      <c r="X398">
        <f t="shared" si="83"/>
        <v>0.36001448536899283</v>
      </c>
      <c r="Y398">
        <f t="shared" si="84"/>
        <v>0.33757203524772</v>
      </c>
      <c r="Z398" s="9">
        <f t="shared" si="85"/>
        <v>1.5310445981011971</v>
      </c>
      <c r="AA398" s="5">
        <v>33483</v>
      </c>
      <c r="AB398" s="5" t="s">
        <v>531</v>
      </c>
      <c r="AC398" s="5" t="s">
        <v>22</v>
      </c>
      <c r="AD398" s="5">
        <v>334830000</v>
      </c>
      <c r="AE398" s="5" t="s">
        <v>531</v>
      </c>
    </row>
    <row r="399" spans="1:31" x14ac:dyDescent="0.25">
      <c r="A399" s="1">
        <v>33486</v>
      </c>
      <c r="B399" s="1" t="s">
        <v>532</v>
      </c>
      <c r="C399" s="1" t="s">
        <v>22</v>
      </c>
      <c r="D399" s="1">
        <v>334860000</v>
      </c>
      <c r="E399" s="1" t="s">
        <v>532</v>
      </c>
      <c r="F399" s="1">
        <v>398</v>
      </c>
      <c r="G399" s="1">
        <v>318</v>
      </c>
      <c r="H399" s="1">
        <f t="shared" si="74"/>
        <v>136</v>
      </c>
      <c r="I399" s="1">
        <v>12</v>
      </c>
      <c r="J399" s="1">
        <v>8</v>
      </c>
      <c r="K399" s="1">
        <v>12</v>
      </c>
      <c r="L399" s="1">
        <v>40</v>
      </c>
      <c r="M399" s="1">
        <v>64</v>
      </c>
      <c r="O399">
        <f t="shared" si="75"/>
        <v>8.8235294117647065E-2</v>
      </c>
      <c r="P399">
        <f t="shared" si="76"/>
        <v>5.8823529411764705E-2</v>
      </c>
      <c r="Q399">
        <f t="shared" si="77"/>
        <v>8.8235294117647065E-2</v>
      </c>
      <c r="R399">
        <f t="shared" si="78"/>
        <v>0.29411764705882354</v>
      </c>
      <c r="S399">
        <f t="shared" si="79"/>
        <v>0.47058823529411764</v>
      </c>
      <c r="U399">
        <f t="shared" si="80"/>
        <v>0.21421307964247516</v>
      </c>
      <c r="V399">
        <f t="shared" si="81"/>
        <v>0.16665960847389508</v>
      </c>
      <c r="W399">
        <f t="shared" si="82"/>
        <v>0.21421307964247516</v>
      </c>
      <c r="X399">
        <f t="shared" si="83"/>
        <v>0.35993395047709287</v>
      </c>
      <c r="Y399">
        <f t="shared" si="84"/>
        <v>0.35471614229476717</v>
      </c>
      <c r="Z399" s="9">
        <f t="shared" si="85"/>
        <v>1.3097358605307055</v>
      </c>
      <c r="AA399" s="5">
        <v>33486</v>
      </c>
      <c r="AB399" s="5" t="s">
        <v>532</v>
      </c>
      <c r="AC399" s="5" t="s">
        <v>22</v>
      </c>
      <c r="AD399" s="5">
        <v>334860000</v>
      </c>
      <c r="AE399" s="5" t="s">
        <v>532</v>
      </c>
    </row>
    <row r="400" spans="1:31" x14ac:dyDescent="0.25">
      <c r="A400" s="1">
        <v>33487</v>
      </c>
      <c r="B400" s="1" t="s">
        <v>533</v>
      </c>
      <c r="C400" s="1" t="s">
        <v>22</v>
      </c>
      <c r="D400" s="1">
        <v>334870000</v>
      </c>
      <c r="E400" s="1" t="s">
        <v>533</v>
      </c>
      <c r="F400" s="1">
        <v>399</v>
      </c>
      <c r="G400" s="1">
        <v>1056</v>
      </c>
      <c r="H400" s="1">
        <f t="shared" si="74"/>
        <v>528</v>
      </c>
      <c r="I400" s="1">
        <v>44</v>
      </c>
      <c r="J400" s="1">
        <v>28</v>
      </c>
      <c r="K400" s="1">
        <v>76</v>
      </c>
      <c r="L400" s="1">
        <v>164</v>
      </c>
      <c r="M400" s="1">
        <v>216</v>
      </c>
      <c r="O400">
        <f t="shared" si="75"/>
        <v>8.3333333333333329E-2</v>
      </c>
      <c r="P400">
        <f t="shared" si="76"/>
        <v>5.3030303030303032E-2</v>
      </c>
      <c r="Q400">
        <f t="shared" si="77"/>
        <v>0.14393939393939395</v>
      </c>
      <c r="R400">
        <f t="shared" si="78"/>
        <v>0.31060606060606061</v>
      </c>
      <c r="S400">
        <f t="shared" si="79"/>
        <v>0.40909090909090912</v>
      </c>
      <c r="U400">
        <f t="shared" si="80"/>
        <v>0.20707555414900003</v>
      </c>
      <c r="V400">
        <f t="shared" si="81"/>
        <v>0.15574426071755609</v>
      </c>
      <c r="W400">
        <f t="shared" si="82"/>
        <v>0.27900678731044454</v>
      </c>
      <c r="X400">
        <f t="shared" si="83"/>
        <v>0.36316987947851959</v>
      </c>
      <c r="Y400">
        <f t="shared" si="84"/>
        <v>0.36565276746358488</v>
      </c>
      <c r="Z400" s="9">
        <f t="shared" si="85"/>
        <v>1.3706492491191051</v>
      </c>
      <c r="AA400" s="5">
        <v>33487</v>
      </c>
      <c r="AB400" s="5" t="s">
        <v>533</v>
      </c>
      <c r="AC400" s="5" t="s">
        <v>22</v>
      </c>
      <c r="AD400" s="5">
        <v>334870000</v>
      </c>
      <c r="AE400" s="5" t="s">
        <v>533</v>
      </c>
    </row>
    <row r="401" spans="1:31" x14ac:dyDescent="0.25">
      <c r="A401" s="1">
        <v>33489</v>
      </c>
      <c r="B401" s="1" t="s">
        <v>534</v>
      </c>
      <c r="C401" s="1" t="s">
        <v>22</v>
      </c>
      <c r="D401" s="1">
        <v>334890000</v>
      </c>
      <c r="E401" s="1" t="s">
        <v>534</v>
      </c>
      <c r="F401" s="1">
        <v>400</v>
      </c>
      <c r="G401" s="1">
        <v>321</v>
      </c>
      <c r="H401" s="1">
        <f t="shared" si="74"/>
        <v>116</v>
      </c>
      <c r="I401" s="1">
        <v>8</v>
      </c>
      <c r="J401" s="1">
        <v>12</v>
      </c>
      <c r="K401" s="1">
        <v>8</v>
      </c>
      <c r="L401" s="1">
        <v>40</v>
      </c>
      <c r="M401" s="1">
        <v>48</v>
      </c>
      <c r="O401">
        <f t="shared" si="75"/>
        <v>6.8965517241379309E-2</v>
      </c>
      <c r="P401">
        <f t="shared" si="76"/>
        <v>0.10344827586206896</v>
      </c>
      <c r="Q401">
        <f t="shared" si="77"/>
        <v>6.8965517241379309E-2</v>
      </c>
      <c r="R401">
        <f t="shared" si="78"/>
        <v>0.34482758620689657</v>
      </c>
      <c r="S401">
        <f t="shared" si="79"/>
        <v>0.41379310344827586</v>
      </c>
      <c r="U401">
        <f t="shared" si="80"/>
        <v>0.18442404478803645</v>
      </c>
      <c r="V401">
        <f t="shared" si="81"/>
        <v>0.23469140082603768</v>
      </c>
      <c r="W401">
        <f t="shared" si="82"/>
        <v>0.18442404478803645</v>
      </c>
      <c r="X401">
        <f t="shared" si="83"/>
        <v>0.36714163344566492</v>
      </c>
      <c r="Y401">
        <f t="shared" si="84"/>
        <v>0.36512655732350635</v>
      </c>
      <c r="Z401" s="9">
        <f t="shared" si="85"/>
        <v>1.3358076811712818</v>
      </c>
      <c r="AA401" s="5">
        <v>33489</v>
      </c>
      <c r="AB401" s="5" t="s">
        <v>534</v>
      </c>
      <c r="AC401" s="5" t="s">
        <v>22</v>
      </c>
      <c r="AD401" s="5">
        <v>334890000</v>
      </c>
      <c r="AE401" s="5" t="s">
        <v>534</v>
      </c>
    </row>
    <row r="402" spans="1:31" x14ac:dyDescent="0.25">
      <c r="A402" s="1">
        <v>33492</v>
      </c>
      <c r="B402" s="1" t="s">
        <v>535</v>
      </c>
      <c r="C402" s="1" t="s">
        <v>22</v>
      </c>
      <c r="D402" s="1">
        <v>334920000</v>
      </c>
      <c r="E402" s="1" t="s">
        <v>535</v>
      </c>
      <c r="F402" s="1">
        <v>401</v>
      </c>
      <c r="G402" s="1">
        <v>1531</v>
      </c>
      <c r="H402" s="1">
        <f t="shared" si="74"/>
        <v>636</v>
      </c>
      <c r="I402" s="1">
        <v>40</v>
      </c>
      <c r="J402" s="1">
        <v>24</v>
      </c>
      <c r="K402" s="1">
        <v>88</v>
      </c>
      <c r="L402" s="1">
        <v>212</v>
      </c>
      <c r="M402" s="1">
        <v>272</v>
      </c>
      <c r="O402">
        <f t="shared" si="75"/>
        <v>6.2893081761006289E-2</v>
      </c>
      <c r="P402">
        <f t="shared" si="76"/>
        <v>3.7735849056603772E-2</v>
      </c>
      <c r="Q402">
        <f t="shared" si="77"/>
        <v>0.13836477987421383</v>
      </c>
      <c r="R402">
        <f t="shared" si="78"/>
        <v>0.33333333333333331</v>
      </c>
      <c r="S402">
        <f t="shared" si="79"/>
        <v>0.42767295597484278</v>
      </c>
      <c r="U402">
        <f t="shared" si="80"/>
        <v>0.1739823339135966</v>
      </c>
      <c r="V402">
        <f t="shared" si="81"/>
        <v>0.12366583898083684</v>
      </c>
      <c r="W402">
        <f t="shared" si="82"/>
        <v>0.27366640550290655</v>
      </c>
      <c r="X402">
        <f t="shared" si="83"/>
        <v>0.36620409622270322</v>
      </c>
      <c r="Y402">
        <f t="shared" si="84"/>
        <v>0.36326391068553771</v>
      </c>
      <c r="Z402" s="9">
        <f t="shared" si="85"/>
        <v>1.300782585305581</v>
      </c>
      <c r="AA402" s="5">
        <v>33492</v>
      </c>
      <c r="AB402" s="5" t="s">
        <v>535</v>
      </c>
      <c r="AC402" s="5" t="s">
        <v>22</v>
      </c>
      <c r="AD402" s="5">
        <v>334920000</v>
      </c>
      <c r="AE402" s="5" t="s">
        <v>535</v>
      </c>
    </row>
    <row r="403" spans="1:31" x14ac:dyDescent="0.25">
      <c r="A403" s="1">
        <v>33494</v>
      </c>
      <c r="B403" s="1" t="s">
        <v>536</v>
      </c>
      <c r="C403" s="1" t="s">
        <v>22</v>
      </c>
      <c r="D403" s="1">
        <v>334940000</v>
      </c>
      <c r="E403" s="1" t="s">
        <v>536</v>
      </c>
      <c r="F403" s="1">
        <v>402</v>
      </c>
      <c r="G403" s="1">
        <v>574</v>
      </c>
      <c r="H403" s="1">
        <f t="shared" si="74"/>
        <v>304</v>
      </c>
      <c r="I403" s="1">
        <v>20</v>
      </c>
      <c r="J403" s="1">
        <v>16</v>
      </c>
      <c r="K403" s="1">
        <v>64</v>
      </c>
      <c r="L403" s="1">
        <v>96</v>
      </c>
      <c r="M403" s="1">
        <v>108</v>
      </c>
      <c r="O403">
        <f t="shared" si="75"/>
        <v>6.5789473684210523E-2</v>
      </c>
      <c r="P403">
        <f t="shared" si="76"/>
        <v>5.2631578947368418E-2</v>
      </c>
      <c r="Q403">
        <f t="shared" si="77"/>
        <v>0.21052631578947367</v>
      </c>
      <c r="R403">
        <f t="shared" si="78"/>
        <v>0.31578947368421051</v>
      </c>
      <c r="S403">
        <f t="shared" si="79"/>
        <v>0.35526315789473684</v>
      </c>
      <c r="U403">
        <f t="shared" si="80"/>
        <v>0.17903259393764673</v>
      </c>
      <c r="V403">
        <f t="shared" si="81"/>
        <v>0.15497047258770738</v>
      </c>
      <c r="W403">
        <f t="shared" si="82"/>
        <v>0.32803044590453678</v>
      </c>
      <c r="X403">
        <f t="shared" si="83"/>
        <v>0.36400405577001649</v>
      </c>
      <c r="Y403">
        <f t="shared" si="84"/>
        <v>0.36766058954755332</v>
      </c>
      <c r="Z403" s="9">
        <f t="shared" si="85"/>
        <v>1.3936981577474605</v>
      </c>
      <c r="AA403" s="5">
        <v>33494</v>
      </c>
      <c r="AB403" s="5" t="s">
        <v>536</v>
      </c>
      <c r="AC403" s="5" t="s">
        <v>22</v>
      </c>
      <c r="AD403" s="5">
        <v>334940000</v>
      </c>
      <c r="AE403" s="5" t="s">
        <v>536</v>
      </c>
    </row>
    <row r="404" spans="1:31" x14ac:dyDescent="0.25">
      <c r="A404" s="1">
        <v>33495</v>
      </c>
      <c r="B404" s="1" t="s">
        <v>537</v>
      </c>
      <c r="C404" s="1" t="s">
        <v>22</v>
      </c>
      <c r="D404" s="1">
        <v>334950000</v>
      </c>
      <c r="E404" s="1" t="s">
        <v>537</v>
      </c>
      <c r="F404" s="1">
        <v>403</v>
      </c>
      <c r="G404" s="1">
        <v>1133</v>
      </c>
      <c r="H404" s="1">
        <f t="shared" si="74"/>
        <v>520</v>
      </c>
      <c r="I404" s="1">
        <v>40</v>
      </c>
      <c r="J404" s="1">
        <v>52</v>
      </c>
      <c r="K404" s="1">
        <v>100</v>
      </c>
      <c r="L404" s="1">
        <v>140</v>
      </c>
      <c r="M404" s="1">
        <v>188</v>
      </c>
      <c r="O404">
        <f t="shared" si="75"/>
        <v>7.6923076923076927E-2</v>
      </c>
      <c r="P404">
        <f t="shared" si="76"/>
        <v>0.1</v>
      </c>
      <c r="Q404">
        <f t="shared" si="77"/>
        <v>0.19230769230769232</v>
      </c>
      <c r="R404">
        <f t="shared" si="78"/>
        <v>0.26923076923076922</v>
      </c>
      <c r="S404">
        <f t="shared" si="79"/>
        <v>0.36153846153846153</v>
      </c>
      <c r="U404">
        <f t="shared" si="80"/>
        <v>0.19730379672781054</v>
      </c>
      <c r="V404">
        <f t="shared" si="81"/>
        <v>0.23025850929940461</v>
      </c>
      <c r="W404">
        <f t="shared" si="82"/>
        <v>0.3170497356898811</v>
      </c>
      <c r="X404">
        <f t="shared" si="83"/>
        <v>0.35328095087550693</v>
      </c>
      <c r="Y404">
        <f t="shared" si="84"/>
        <v>0.36782447608492019</v>
      </c>
      <c r="Z404" s="9">
        <f t="shared" si="85"/>
        <v>1.4657174686775232</v>
      </c>
      <c r="AA404" s="5">
        <v>33495</v>
      </c>
      <c r="AB404" s="5" t="s">
        <v>537</v>
      </c>
      <c r="AC404" s="5" t="s">
        <v>22</v>
      </c>
      <c r="AD404" s="5">
        <v>334950000</v>
      </c>
      <c r="AE404" s="5" t="s">
        <v>537</v>
      </c>
    </row>
    <row r="405" spans="1:31" x14ac:dyDescent="0.25">
      <c r="A405" s="1">
        <v>33496</v>
      </c>
      <c r="B405" s="1" t="s">
        <v>538</v>
      </c>
      <c r="C405" s="1" t="s">
        <v>22</v>
      </c>
      <c r="D405" s="1">
        <v>334960000</v>
      </c>
      <c r="E405" s="1" t="s">
        <v>538</v>
      </c>
      <c r="F405" s="1">
        <v>404</v>
      </c>
      <c r="G405" s="1">
        <v>1928</v>
      </c>
      <c r="H405" s="1">
        <f t="shared" si="74"/>
        <v>920</v>
      </c>
      <c r="I405" s="1">
        <v>92</v>
      </c>
      <c r="J405" s="1">
        <v>100</v>
      </c>
      <c r="K405" s="1">
        <v>216</v>
      </c>
      <c r="L405" s="1">
        <v>284</v>
      </c>
      <c r="M405" s="1">
        <v>228</v>
      </c>
      <c r="O405">
        <f t="shared" si="75"/>
        <v>0.1</v>
      </c>
      <c r="P405">
        <f t="shared" si="76"/>
        <v>0.10869565217391304</v>
      </c>
      <c r="Q405">
        <f t="shared" si="77"/>
        <v>0.23478260869565218</v>
      </c>
      <c r="R405">
        <f t="shared" si="78"/>
        <v>0.30869565217391304</v>
      </c>
      <c r="S405">
        <f t="shared" si="79"/>
        <v>0.24782608695652175</v>
      </c>
      <c r="U405">
        <f t="shared" si="80"/>
        <v>0.23025850929940461</v>
      </c>
      <c r="V405">
        <f t="shared" si="81"/>
        <v>0.24121777000597766</v>
      </c>
      <c r="W405">
        <f t="shared" si="82"/>
        <v>0.34022236594513799</v>
      </c>
      <c r="X405">
        <f t="shared" si="83"/>
        <v>0.36284069418962378</v>
      </c>
      <c r="Y405">
        <f t="shared" si="84"/>
        <v>0.34572434061762081</v>
      </c>
      <c r="Z405" s="9">
        <f t="shared" si="85"/>
        <v>1.5202636800577647</v>
      </c>
      <c r="AA405" s="5">
        <v>33496</v>
      </c>
      <c r="AB405" s="5" t="s">
        <v>538</v>
      </c>
      <c r="AC405" s="5" t="s">
        <v>22</v>
      </c>
      <c r="AD405" s="5">
        <v>334960000</v>
      </c>
      <c r="AE405" s="5" t="s">
        <v>538</v>
      </c>
    </row>
    <row r="406" spans="1:31" x14ac:dyDescent="0.25">
      <c r="A406" s="1">
        <v>33498</v>
      </c>
      <c r="B406" s="1" t="s">
        <v>539</v>
      </c>
      <c r="C406" s="1" t="s">
        <v>22</v>
      </c>
      <c r="D406" s="1">
        <v>334980000</v>
      </c>
      <c r="E406" s="1" t="s">
        <v>539</v>
      </c>
      <c r="F406" s="1">
        <v>405</v>
      </c>
      <c r="G406" s="1">
        <v>4489</v>
      </c>
      <c r="H406" s="1">
        <f t="shared" si="74"/>
        <v>1912</v>
      </c>
      <c r="I406" s="1">
        <v>152</v>
      </c>
      <c r="J406" s="1">
        <v>164</v>
      </c>
      <c r="K406" s="1">
        <v>340</v>
      </c>
      <c r="L406" s="1">
        <v>636</v>
      </c>
      <c r="M406" s="1">
        <v>620</v>
      </c>
      <c r="O406">
        <f t="shared" si="75"/>
        <v>7.9497907949790794E-2</v>
      </c>
      <c r="P406">
        <f t="shared" si="76"/>
        <v>8.5774058577405859E-2</v>
      </c>
      <c r="Q406">
        <f t="shared" si="77"/>
        <v>0.17782426778242677</v>
      </c>
      <c r="R406">
        <f t="shared" si="78"/>
        <v>0.33263598326359833</v>
      </c>
      <c r="S406">
        <f t="shared" si="79"/>
        <v>0.32426778242677823</v>
      </c>
      <c r="U406">
        <f t="shared" si="80"/>
        <v>0.20129065641228591</v>
      </c>
      <c r="V406">
        <f t="shared" si="81"/>
        <v>0.21066440438760056</v>
      </c>
      <c r="W406">
        <f t="shared" si="82"/>
        <v>0.30709530430982607</v>
      </c>
      <c r="X406">
        <f t="shared" si="83"/>
        <v>0.36613459898143241</v>
      </c>
      <c r="Y406">
        <f t="shared" si="84"/>
        <v>0.36518571216253654</v>
      </c>
      <c r="Z406" s="9">
        <f t="shared" si="85"/>
        <v>1.4503706762536817</v>
      </c>
      <c r="AA406" s="5">
        <v>33498</v>
      </c>
      <c r="AB406" s="5" t="s">
        <v>539</v>
      </c>
      <c r="AC406" s="5" t="s">
        <v>22</v>
      </c>
      <c r="AD406" s="5">
        <v>334980000</v>
      </c>
      <c r="AE406" s="5" t="s">
        <v>539</v>
      </c>
    </row>
    <row r="407" spans="1:31" x14ac:dyDescent="0.25">
      <c r="A407" s="1">
        <v>33500</v>
      </c>
      <c r="B407" s="1" t="s">
        <v>540</v>
      </c>
      <c r="C407" s="1" t="s">
        <v>22</v>
      </c>
      <c r="D407" s="1">
        <v>335000000</v>
      </c>
      <c r="E407" s="1" t="s">
        <v>540</v>
      </c>
      <c r="F407" s="1">
        <v>406</v>
      </c>
      <c r="G407" s="1">
        <v>378</v>
      </c>
      <c r="H407" s="1">
        <f t="shared" si="74"/>
        <v>144</v>
      </c>
      <c r="I407" s="1">
        <v>8</v>
      </c>
      <c r="J407" s="1">
        <v>12</v>
      </c>
      <c r="K407" s="1">
        <v>24</v>
      </c>
      <c r="L407" s="1">
        <v>40</v>
      </c>
      <c r="M407" s="1">
        <v>60</v>
      </c>
      <c r="O407">
        <f t="shared" si="75"/>
        <v>5.5555555555555552E-2</v>
      </c>
      <c r="P407">
        <f t="shared" si="76"/>
        <v>8.3333333333333329E-2</v>
      </c>
      <c r="Q407">
        <f t="shared" si="77"/>
        <v>0.16666666666666666</v>
      </c>
      <c r="R407">
        <f t="shared" si="78"/>
        <v>0.27777777777777779</v>
      </c>
      <c r="S407">
        <f t="shared" si="79"/>
        <v>0.41666666666666669</v>
      </c>
      <c r="U407">
        <f t="shared" si="80"/>
        <v>0.16057620877200912</v>
      </c>
      <c r="V407">
        <f t="shared" si="81"/>
        <v>0.20707555414900003</v>
      </c>
      <c r="W407">
        <f t="shared" si="82"/>
        <v>0.29862657820467581</v>
      </c>
      <c r="X407">
        <f t="shared" si="83"/>
        <v>0.35581495707279565</v>
      </c>
      <c r="Y407">
        <f t="shared" si="84"/>
        <v>0.36477864056412496</v>
      </c>
      <c r="Z407" s="9">
        <f t="shared" si="85"/>
        <v>1.3868719387626054</v>
      </c>
      <c r="AA407" s="5">
        <v>33500</v>
      </c>
      <c r="AB407" s="5" t="s">
        <v>540</v>
      </c>
      <c r="AC407" s="5" t="s">
        <v>22</v>
      </c>
      <c r="AD407" s="5">
        <v>335000000</v>
      </c>
      <c r="AE407" s="5" t="s">
        <v>540</v>
      </c>
    </row>
    <row r="408" spans="1:31" x14ac:dyDescent="0.25">
      <c r="A408" s="1">
        <v>33501</v>
      </c>
      <c r="B408" s="1" t="s">
        <v>541</v>
      </c>
      <c r="C408" s="1" t="s">
        <v>22</v>
      </c>
      <c r="D408" s="1">
        <v>335010000</v>
      </c>
      <c r="E408" s="1" t="s">
        <v>541</v>
      </c>
      <c r="F408" s="1">
        <v>407</v>
      </c>
      <c r="G408" s="1">
        <v>1663</v>
      </c>
      <c r="H408" s="1">
        <f t="shared" si="74"/>
        <v>824</v>
      </c>
      <c r="I408" s="1">
        <v>56</v>
      </c>
      <c r="J408" s="1">
        <v>108</v>
      </c>
      <c r="K408" s="1">
        <v>184</v>
      </c>
      <c r="L408" s="1">
        <v>280</v>
      </c>
      <c r="M408" s="1">
        <v>196</v>
      </c>
      <c r="O408">
        <f t="shared" si="75"/>
        <v>6.7961165048543687E-2</v>
      </c>
      <c r="P408">
        <f t="shared" si="76"/>
        <v>0.13106796116504854</v>
      </c>
      <c r="Q408">
        <f t="shared" si="77"/>
        <v>0.22330097087378642</v>
      </c>
      <c r="R408">
        <f t="shared" si="78"/>
        <v>0.33980582524271846</v>
      </c>
      <c r="S408">
        <f t="shared" si="79"/>
        <v>0.23786407766990292</v>
      </c>
      <c r="U408">
        <f t="shared" si="80"/>
        <v>0.18273526091475978</v>
      </c>
      <c r="V408">
        <f t="shared" si="81"/>
        <v>0.26633524842330975</v>
      </c>
      <c r="W408">
        <f t="shared" si="82"/>
        <v>0.33478058022243862</v>
      </c>
      <c r="X408">
        <f t="shared" si="83"/>
        <v>0.36677992656221137</v>
      </c>
      <c r="Y408">
        <f t="shared" si="84"/>
        <v>0.34158610516149884</v>
      </c>
      <c r="Z408" s="9">
        <f t="shared" si="85"/>
        <v>1.4922171212842184</v>
      </c>
      <c r="AA408" s="5">
        <v>33501</v>
      </c>
      <c r="AB408" s="5" t="s">
        <v>541</v>
      </c>
      <c r="AC408" s="5" t="s">
        <v>22</v>
      </c>
      <c r="AD408" s="5">
        <v>335010000</v>
      </c>
      <c r="AE408" s="5" t="s">
        <v>541</v>
      </c>
    </row>
    <row r="409" spans="1:31" x14ac:dyDescent="0.25">
      <c r="A409" s="1">
        <v>33503</v>
      </c>
      <c r="B409" s="1" t="s">
        <v>542</v>
      </c>
      <c r="C409" s="1" t="s">
        <v>22</v>
      </c>
      <c r="D409" s="1">
        <v>335030000</v>
      </c>
      <c r="E409" s="1" t="s">
        <v>542</v>
      </c>
      <c r="F409" s="1">
        <v>408</v>
      </c>
      <c r="G409" s="1">
        <v>339</v>
      </c>
      <c r="H409" s="1">
        <f t="shared" si="74"/>
        <v>148</v>
      </c>
      <c r="I409" s="1">
        <v>0</v>
      </c>
      <c r="J409" s="1">
        <v>8</v>
      </c>
      <c r="K409" s="1">
        <v>28</v>
      </c>
      <c r="L409" s="1">
        <v>44</v>
      </c>
      <c r="M409" s="1">
        <v>68</v>
      </c>
      <c r="O409">
        <f t="shared" si="75"/>
        <v>0</v>
      </c>
      <c r="P409">
        <f t="shared" si="76"/>
        <v>5.4054054054054057E-2</v>
      </c>
      <c r="Q409">
        <f t="shared" si="77"/>
        <v>0.1891891891891892</v>
      </c>
      <c r="R409">
        <f t="shared" si="78"/>
        <v>0.29729729729729731</v>
      </c>
      <c r="S409">
        <f t="shared" si="79"/>
        <v>0.45945945945945948</v>
      </c>
      <c r="U409">
        <f t="shared" si="80"/>
        <v>0</v>
      </c>
      <c r="V409">
        <f t="shared" si="81"/>
        <v>0.15771733686942049</v>
      </c>
      <c r="W409">
        <f t="shared" si="82"/>
        <v>0.31500146878709129</v>
      </c>
      <c r="X409">
        <f t="shared" si="83"/>
        <v>0.36062835238660523</v>
      </c>
      <c r="Y409">
        <f t="shared" si="84"/>
        <v>0.35732372070259844</v>
      </c>
      <c r="Z409" s="9">
        <f t="shared" si="85"/>
        <v>1.1906708787457156</v>
      </c>
      <c r="AA409" s="5">
        <v>33503</v>
      </c>
      <c r="AB409" s="5" t="s">
        <v>542</v>
      </c>
      <c r="AC409" s="5" t="s">
        <v>22</v>
      </c>
      <c r="AD409" s="5">
        <v>335030000</v>
      </c>
      <c r="AE409" s="5" t="s">
        <v>542</v>
      </c>
    </row>
    <row r="410" spans="1:31" x14ac:dyDescent="0.25">
      <c r="A410" s="1">
        <v>33505</v>
      </c>
      <c r="B410" s="1" t="s">
        <v>543</v>
      </c>
      <c r="C410" s="1" t="s">
        <v>22</v>
      </c>
      <c r="D410" s="1">
        <v>335050000</v>
      </c>
      <c r="E410" s="1" t="s">
        <v>543</v>
      </c>
      <c r="F410" s="1">
        <v>409</v>
      </c>
      <c r="G410" s="1">
        <v>1216</v>
      </c>
      <c r="H410" s="1">
        <f t="shared" si="74"/>
        <v>524</v>
      </c>
      <c r="I410" s="1">
        <v>36</v>
      </c>
      <c r="J410" s="1">
        <v>52</v>
      </c>
      <c r="K410" s="1">
        <v>100</v>
      </c>
      <c r="L410" s="1">
        <v>164</v>
      </c>
      <c r="M410" s="1">
        <v>172</v>
      </c>
      <c r="O410">
        <f t="shared" si="75"/>
        <v>6.8702290076335881E-2</v>
      </c>
      <c r="P410">
        <f t="shared" si="76"/>
        <v>9.9236641221374045E-2</v>
      </c>
      <c r="Q410">
        <f t="shared" si="77"/>
        <v>0.19083969465648856</v>
      </c>
      <c r="R410">
        <f t="shared" si="78"/>
        <v>0.31297709923664124</v>
      </c>
      <c r="S410">
        <f t="shared" si="79"/>
        <v>0.3282442748091603</v>
      </c>
      <c r="U410">
        <f t="shared" si="80"/>
        <v>0.18398286040293427</v>
      </c>
      <c r="V410">
        <f t="shared" si="81"/>
        <v>0.2292612485085114</v>
      </c>
      <c r="W410">
        <f t="shared" si="82"/>
        <v>0.31609188899483792</v>
      </c>
      <c r="X410">
        <f t="shared" si="83"/>
        <v>0.36356210317840149</v>
      </c>
      <c r="Y410">
        <f t="shared" si="84"/>
        <v>0.36566320551775827</v>
      </c>
      <c r="Z410" s="9">
        <f t="shared" si="85"/>
        <v>1.4585613066024434</v>
      </c>
      <c r="AA410" s="5">
        <v>33505</v>
      </c>
      <c r="AB410" s="5" t="s">
        <v>543</v>
      </c>
      <c r="AC410" s="5" t="s">
        <v>22</v>
      </c>
      <c r="AD410" s="5">
        <v>335050000</v>
      </c>
      <c r="AE410" s="5" t="s">
        <v>543</v>
      </c>
    </row>
    <row r="411" spans="1:31" x14ac:dyDescent="0.25">
      <c r="A411" s="1">
        <v>33517</v>
      </c>
      <c r="B411" s="1" t="s">
        <v>544</v>
      </c>
      <c r="C411" s="1" t="s">
        <v>22</v>
      </c>
      <c r="D411" s="1">
        <v>335170000</v>
      </c>
      <c r="E411" s="1" t="s">
        <v>544</v>
      </c>
      <c r="F411" s="1">
        <v>410</v>
      </c>
      <c r="G411" s="1">
        <v>1340</v>
      </c>
      <c r="H411" s="1">
        <f t="shared" si="74"/>
        <v>592</v>
      </c>
      <c r="I411" s="1">
        <v>36</v>
      </c>
      <c r="J411" s="1">
        <v>16</v>
      </c>
      <c r="K411" s="1">
        <v>104</v>
      </c>
      <c r="L411" s="1">
        <v>184</v>
      </c>
      <c r="M411" s="1">
        <v>252</v>
      </c>
      <c r="O411">
        <f t="shared" si="75"/>
        <v>6.0810810810810814E-2</v>
      </c>
      <c r="P411">
        <f t="shared" si="76"/>
        <v>2.7027027027027029E-2</v>
      </c>
      <c r="Q411">
        <f t="shared" si="77"/>
        <v>0.17567567567567569</v>
      </c>
      <c r="R411">
        <f t="shared" si="78"/>
        <v>0.3108108108108108</v>
      </c>
      <c r="S411">
        <f t="shared" si="79"/>
        <v>0.42567567567567566</v>
      </c>
      <c r="U411">
        <f t="shared" si="80"/>
        <v>0.17026952208007473</v>
      </c>
      <c r="V411">
        <f t="shared" si="81"/>
        <v>9.759237601741147E-2</v>
      </c>
      <c r="W411">
        <f t="shared" si="82"/>
        <v>0.30552033195478689</v>
      </c>
      <c r="X411">
        <f t="shared" si="83"/>
        <v>0.36320446185574945</v>
      </c>
      <c r="Y411">
        <f t="shared" si="84"/>
        <v>0.36356003705724793</v>
      </c>
      <c r="Z411" s="9">
        <f t="shared" si="85"/>
        <v>1.3001467289652706</v>
      </c>
      <c r="AA411" s="5">
        <v>33517</v>
      </c>
      <c r="AB411" s="5" t="s">
        <v>544</v>
      </c>
      <c r="AC411" s="5" t="s">
        <v>22</v>
      </c>
      <c r="AD411" s="5">
        <v>335170000</v>
      </c>
      <c r="AE411" s="5" t="s">
        <v>544</v>
      </c>
    </row>
    <row r="412" spans="1:31" x14ac:dyDescent="0.25">
      <c r="A412" s="1">
        <v>33518</v>
      </c>
      <c r="B412" s="1" t="s">
        <v>545</v>
      </c>
      <c r="C412" s="1" t="s">
        <v>22</v>
      </c>
      <c r="D412" s="1">
        <v>335180000</v>
      </c>
      <c r="E412" s="1" t="s">
        <v>545</v>
      </c>
      <c r="F412" s="1">
        <v>411</v>
      </c>
      <c r="G412" s="1">
        <v>974</v>
      </c>
      <c r="H412" s="1">
        <f t="shared" si="74"/>
        <v>428</v>
      </c>
      <c r="I412" s="1">
        <v>40</v>
      </c>
      <c r="J412" s="1">
        <v>52</v>
      </c>
      <c r="K412" s="1">
        <v>120</v>
      </c>
      <c r="L412" s="1">
        <v>116</v>
      </c>
      <c r="M412" s="1">
        <v>100</v>
      </c>
      <c r="O412">
        <f t="shared" si="75"/>
        <v>9.3457943925233641E-2</v>
      </c>
      <c r="P412">
        <f t="shared" si="76"/>
        <v>0.12149532710280374</v>
      </c>
      <c r="Q412">
        <f t="shared" si="77"/>
        <v>0.28037383177570091</v>
      </c>
      <c r="R412">
        <f t="shared" si="78"/>
        <v>0.27102803738317754</v>
      </c>
      <c r="S412">
        <f t="shared" si="79"/>
        <v>0.23364485981308411</v>
      </c>
      <c r="U412">
        <f t="shared" si="80"/>
        <v>0.22151810667923932</v>
      </c>
      <c r="V412">
        <f t="shared" si="81"/>
        <v>0.25609750655144675</v>
      </c>
      <c r="W412">
        <f t="shared" si="82"/>
        <v>0.35653218302796746</v>
      </c>
      <c r="X412">
        <f t="shared" si="83"/>
        <v>0.35383604794193957</v>
      </c>
      <c r="Y412">
        <f t="shared" si="84"/>
        <v>0.33970864710133303</v>
      </c>
      <c r="Z412" s="9">
        <f t="shared" si="85"/>
        <v>1.5276924913019261</v>
      </c>
      <c r="AA412" s="5">
        <v>33518</v>
      </c>
      <c r="AB412" s="5" t="s">
        <v>545</v>
      </c>
      <c r="AC412" s="5" t="s">
        <v>22</v>
      </c>
      <c r="AD412" s="5">
        <v>335180000</v>
      </c>
      <c r="AE412" s="5" t="s">
        <v>545</v>
      </c>
    </row>
    <row r="413" spans="1:31" x14ac:dyDescent="0.25">
      <c r="A413" s="1">
        <v>33519</v>
      </c>
      <c r="B413" s="1" t="s">
        <v>546</v>
      </c>
      <c r="C413" s="1" t="s">
        <v>13</v>
      </c>
      <c r="D413" s="1">
        <v>335190101</v>
      </c>
      <c r="E413" s="1" t="s">
        <v>547</v>
      </c>
      <c r="F413" s="1">
        <v>412</v>
      </c>
      <c r="G413" s="1">
        <v>2766</v>
      </c>
      <c r="H413" s="1">
        <f t="shared" si="74"/>
        <v>1380</v>
      </c>
      <c r="I413" s="1">
        <v>88</v>
      </c>
      <c r="J413" s="1">
        <v>212</v>
      </c>
      <c r="K413" s="1">
        <v>396</v>
      </c>
      <c r="L413" s="1">
        <v>424</v>
      </c>
      <c r="M413" s="1">
        <v>260</v>
      </c>
      <c r="O413">
        <f t="shared" si="75"/>
        <v>6.3768115942028983E-2</v>
      </c>
      <c r="P413">
        <f t="shared" si="76"/>
        <v>0.15362318840579711</v>
      </c>
      <c r="Q413">
        <f t="shared" si="77"/>
        <v>0.28695652173913044</v>
      </c>
      <c r="R413">
        <f t="shared" si="78"/>
        <v>0.30724637681159422</v>
      </c>
      <c r="S413">
        <f t="shared" si="79"/>
        <v>0.18840579710144928</v>
      </c>
      <c r="U413">
        <f t="shared" si="80"/>
        <v>0.17552186435016509</v>
      </c>
      <c r="V413">
        <f t="shared" si="81"/>
        <v>0.28777502227362206</v>
      </c>
      <c r="W413">
        <f t="shared" si="82"/>
        <v>0.35824357137037743</v>
      </c>
      <c r="X413">
        <f t="shared" si="83"/>
        <v>0.36258308472302908</v>
      </c>
      <c r="Y413">
        <f t="shared" si="84"/>
        <v>0.31447888279368685</v>
      </c>
      <c r="Z413" s="9">
        <f t="shared" si="85"/>
        <v>1.4986024255108805</v>
      </c>
      <c r="AA413" s="5">
        <v>33519</v>
      </c>
      <c r="AB413" s="5" t="s">
        <v>546</v>
      </c>
      <c r="AC413" s="5" t="s">
        <v>13</v>
      </c>
      <c r="AD413" s="5">
        <v>335190101</v>
      </c>
      <c r="AE413" s="5" t="s">
        <v>547</v>
      </c>
    </row>
    <row r="414" spans="1:31" x14ac:dyDescent="0.25">
      <c r="A414" s="1">
        <v>33519</v>
      </c>
      <c r="B414" s="1" t="s">
        <v>546</v>
      </c>
      <c r="C414" s="1" t="s">
        <v>15</v>
      </c>
      <c r="D414" s="1">
        <v>335190102</v>
      </c>
      <c r="E414" s="1" t="s">
        <v>548</v>
      </c>
      <c r="F414" s="1">
        <v>413</v>
      </c>
      <c r="G414" s="1">
        <v>2216</v>
      </c>
      <c r="H414" s="1">
        <f t="shared" si="74"/>
        <v>1020</v>
      </c>
      <c r="I414" s="1">
        <v>80</v>
      </c>
      <c r="J414" s="1">
        <v>208</v>
      </c>
      <c r="K414" s="1">
        <v>292</v>
      </c>
      <c r="L414" s="1">
        <v>296</v>
      </c>
      <c r="M414" s="1">
        <v>144</v>
      </c>
      <c r="O414">
        <f t="shared" si="75"/>
        <v>7.8431372549019607E-2</v>
      </c>
      <c r="P414">
        <f t="shared" si="76"/>
        <v>0.20392156862745098</v>
      </c>
      <c r="Q414">
        <f t="shared" si="77"/>
        <v>0.28627450980392155</v>
      </c>
      <c r="R414">
        <f t="shared" si="78"/>
        <v>0.29019607843137257</v>
      </c>
      <c r="S414">
        <f t="shared" si="79"/>
        <v>0.14117647058823529</v>
      </c>
      <c r="U414">
        <f t="shared" si="80"/>
        <v>0.19964951149838708</v>
      </c>
      <c r="V414">
        <f t="shared" si="81"/>
        <v>0.32423933718432918</v>
      </c>
      <c r="W414">
        <f t="shared" si="82"/>
        <v>0.35807333173620609</v>
      </c>
      <c r="X414">
        <f t="shared" si="83"/>
        <v>0.35903013899849007</v>
      </c>
      <c r="Y414">
        <f t="shared" si="84"/>
        <v>0.27638747388738577</v>
      </c>
      <c r="Z414" s="9">
        <f t="shared" si="85"/>
        <v>1.5173797933047981</v>
      </c>
      <c r="AA414" s="5">
        <v>33519</v>
      </c>
      <c r="AB414" s="5" t="s">
        <v>546</v>
      </c>
      <c r="AC414" s="5" t="s">
        <v>15</v>
      </c>
      <c r="AD414" s="5">
        <v>335190102</v>
      </c>
      <c r="AE414" s="5" t="s">
        <v>548</v>
      </c>
    </row>
    <row r="415" spans="1:31" x14ac:dyDescent="0.25">
      <c r="A415" s="1">
        <v>33519</v>
      </c>
      <c r="B415" s="1" t="s">
        <v>546</v>
      </c>
      <c r="C415" s="1" t="s">
        <v>17</v>
      </c>
      <c r="D415" s="1">
        <v>335190103</v>
      </c>
      <c r="E415" s="1" t="s">
        <v>549</v>
      </c>
      <c r="F415" s="1">
        <v>414</v>
      </c>
      <c r="G415" s="1">
        <v>2902</v>
      </c>
      <c r="H415" s="1">
        <f t="shared" si="74"/>
        <v>1328</v>
      </c>
      <c r="I415" s="1">
        <v>96</v>
      </c>
      <c r="J415" s="1">
        <v>208</v>
      </c>
      <c r="K415" s="1">
        <v>340</v>
      </c>
      <c r="L415" s="1">
        <v>444</v>
      </c>
      <c r="M415" s="1">
        <v>240</v>
      </c>
      <c r="O415">
        <f t="shared" si="75"/>
        <v>7.2289156626506021E-2</v>
      </c>
      <c r="P415">
        <f t="shared" si="76"/>
        <v>0.15662650602409639</v>
      </c>
      <c r="Q415">
        <f t="shared" si="77"/>
        <v>0.25602409638554219</v>
      </c>
      <c r="R415">
        <f t="shared" si="78"/>
        <v>0.33433734939759036</v>
      </c>
      <c r="S415">
        <f t="shared" si="79"/>
        <v>0.18072289156626506</v>
      </c>
      <c r="U415">
        <f t="shared" si="80"/>
        <v>0.18990947989652116</v>
      </c>
      <c r="V415">
        <f t="shared" si="81"/>
        <v>0.29036850908862405</v>
      </c>
      <c r="W415">
        <f t="shared" si="82"/>
        <v>0.34882866131392964</v>
      </c>
      <c r="X415">
        <f t="shared" si="83"/>
        <v>0.366301593988136</v>
      </c>
      <c r="Y415">
        <f t="shared" si="84"/>
        <v>0.30917898916163633</v>
      </c>
      <c r="Z415" s="9">
        <f t="shared" si="85"/>
        <v>1.5045872334488473</v>
      </c>
      <c r="AA415" s="5">
        <v>33519</v>
      </c>
      <c r="AB415" s="5" t="s">
        <v>546</v>
      </c>
      <c r="AC415" s="5" t="s">
        <v>17</v>
      </c>
      <c r="AD415" s="5">
        <v>335190103</v>
      </c>
      <c r="AE415" s="5" t="s">
        <v>549</v>
      </c>
    </row>
    <row r="416" spans="1:31" x14ac:dyDescent="0.25">
      <c r="A416" s="1">
        <v>33522</v>
      </c>
      <c r="B416" s="1" t="s">
        <v>550</v>
      </c>
      <c r="C416" s="1" t="s">
        <v>13</v>
      </c>
      <c r="D416" s="1">
        <v>335220101</v>
      </c>
      <c r="E416" s="1" t="s">
        <v>551</v>
      </c>
      <c r="F416" s="1">
        <v>415</v>
      </c>
      <c r="G416" s="1">
        <v>4305</v>
      </c>
      <c r="H416" s="1">
        <f t="shared" si="74"/>
        <v>1852</v>
      </c>
      <c r="I416" s="1">
        <v>80</v>
      </c>
      <c r="J416" s="1">
        <v>436</v>
      </c>
      <c r="K416" s="1">
        <v>568</v>
      </c>
      <c r="L416" s="1">
        <v>572</v>
      </c>
      <c r="M416" s="1">
        <v>196</v>
      </c>
      <c r="O416">
        <f t="shared" si="75"/>
        <v>4.3196544276457881E-2</v>
      </c>
      <c r="P416">
        <f t="shared" si="76"/>
        <v>0.23542116630669546</v>
      </c>
      <c r="Q416">
        <f t="shared" si="77"/>
        <v>0.30669546436285094</v>
      </c>
      <c r="R416">
        <f t="shared" si="78"/>
        <v>0.30885529157667385</v>
      </c>
      <c r="S416">
        <f t="shared" si="79"/>
        <v>0.10583153347732181</v>
      </c>
      <c r="U416">
        <f t="shared" si="80"/>
        <v>0.13572331665366061</v>
      </c>
      <c r="V416">
        <f t="shared" si="81"/>
        <v>0.3405082715603085</v>
      </c>
      <c r="W416">
        <f t="shared" si="82"/>
        <v>0.36248336825241084</v>
      </c>
      <c r="X416">
        <f t="shared" si="83"/>
        <v>0.36286865357918952</v>
      </c>
      <c r="Y416">
        <f t="shared" si="84"/>
        <v>0.23768775603197576</v>
      </c>
      <c r="Z416" s="9">
        <f t="shared" si="85"/>
        <v>1.4392713660775451</v>
      </c>
      <c r="AA416" s="5">
        <v>33522</v>
      </c>
      <c r="AB416" s="5" t="s">
        <v>550</v>
      </c>
      <c r="AC416" s="5" t="s">
        <v>13</v>
      </c>
      <c r="AD416" s="5">
        <v>335220101</v>
      </c>
      <c r="AE416" s="5" t="s">
        <v>551</v>
      </c>
    </row>
    <row r="417" spans="1:31" x14ac:dyDescent="0.25">
      <c r="A417" s="1">
        <v>33522</v>
      </c>
      <c r="B417" s="1" t="s">
        <v>550</v>
      </c>
      <c r="C417" s="1" t="s">
        <v>15</v>
      </c>
      <c r="D417" s="1">
        <v>335220102</v>
      </c>
      <c r="E417" s="1" t="s">
        <v>552</v>
      </c>
      <c r="F417" s="1">
        <v>416</v>
      </c>
      <c r="G417" s="1">
        <v>3423</v>
      </c>
      <c r="H417" s="1">
        <f t="shared" si="74"/>
        <v>1368</v>
      </c>
      <c r="I417" s="1">
        <v>88</v>
      </c>
      <c r="J417" s="1">
        <v>268</v>
      </c>
      <c r="K417" s="1">
        <v>428</v>
      </c>
      <c r="L417" s="1">
        <v>420</v>
      </c>
      <c r="M417" s="1">
        <v>164</v>
      </c>
      <c r="O417">
        <f t="shared" si="75"/>
        <v>6.4327485380116955E-2</v>
      </c>
      <c r="P417">
        <f t="shared" si="76"/>
        <v>0.195906432748538</v>
      </c>
      <c r="Q417">
        <f t="shared" si="77"/>
        <v>0.3128654970760234</v>
      </c>
      <c r="R417">
        <f t="shared" si="78"/>
        <v>0.30701754385964913</v>
      </c>
      <c r="S417">
        <f t="shared" si="79"/>
        <v>0.11988304093567251</v>
      </c>
      <c r="U417">
        <f t="shared" si="80"/>
        <v>0.17649971415641627</v>
      </c>
      <c r="V417">
        <f t="shared" si="81"/>
        <v>0.3193506253918123</v>
      </c>
      <c r="W417">
        <f t="shared" si="82"/>
        <v>0.36354404555051101</v>
      </c>
      <c r="X417">
        <f t="shared" si="83"/>
        <v>0.36254178545331456</v>
      </c>
      <c r="Y417">
        <f t="shared" si="84"/>
        <v>0.25430054235289529</v>
      </c>
      <c r="Z417" s="9">
        <f t="shared" si="85"/>
        <v>1.4762367129049494</v>
      </c>
      <c r="AA417" s="5">
        <v>33522</v>
      </c>
      <c r="AB417" s="5" t="s">
        <v>550</v>
      </c>
      <c r="AC417" s="5" t="s">
        <v>15</v>
      </c>
      <c r="AD417" s="5">
        <v>335220102</v>
      </c>
      <c r="AE417" s="5" t="s">
        <v>552</v>
      </c>
    </row>
    <row r="418" spans="1:31" x14ac:dyDescent="0.25">
      <c r="A418" s="1">
        <v>33522</v>
      </c>
      <c r="B418" s="1" t="s">
        <v>550</v>
      </c>
      <c r="C418" s="1" t="s">
        <v>17</v>
      </c>
      <c r="D418" s="1">
        <v>335220103</v>
      </c>
      <c r="E418" s="1" t="s">
        <v>553</v>
      </c>
      <c r="F418" s="1">
        <v>417</v>
      </c>
      <c r="G418" s="1">
        <v>2264</v>
      </c>
      <c r="H418" s="1">
        <f t="shared" si="74"/>
        <v>384</v>
      </c>
      <c r="I418" s="1">
        <v>8</v>
      </c>
      <c r="J418" s="1">
        <v>76</v>
      </c>
      <c r="K418" s="1">
        <v>96</v>
      </c>
      <c r="L418" s="1">
        <v>148</v>
      </c>
      <c r="M418" s="1">
        <v>56</v>
      </c>
      <c r="O418">
        <f t="shared" si="75"/>
        <v>2.0833333333333332E-2</v>
      </c>
      <c r="P418">
        <f t="shared" si="76"/>
        <v>0.19791666666666666</v>
      </c>
      <c r="Q418">
        <f t="shared" si="77"/>
        <v>0.25</v>
      </c>
      <c r="R418">
        <f t="shared" si="78"/>
        <v>0.38541666666666669</v>
      </c>
      <c r="S418">
        <f t="shared" si="79"/>
        <v>0.14583333333333334</v>
      </c>
      <c r="U418">
        <f t="shared" si="80"/>
        <v>8.0650021060581056E-2</v>
      </c>
      <c r="V418">
        <f t="shared" si="81"/>
        <v>0.32060703160131793</v>
      </c>
      <c r="W418">
        <f t="shared" si="82"/>
        <v>0.34657359027997264</v>
      </c>
      <c r="X418">
        <f t="shared" si="83"/>
        <v>0.367467919963267</v>
      </c>
      <c r="Y418">
        <f t="shared" si="84"/>
        <v>0.28077158402016755</v>
      </c>
      <c r="Z418" s="9">
        <f t="shared" si="85"/>
        <v>1.3960701469253061</v>
      </c>
      <c r="AA418" s="5">
        <v>33522</v>
      </c>
      <c r="AB418" s="5" t="s">
        <v>550</v>
      </c>
      <c r="AC418" s="5" t="s">
        <v>17</v>
      </c>
      <c r="AD418" s="5">
        <v>335220103</v>
      </c>
      <c r="AE418" s="5" t="s">
        <v>553</v>
      </c>
    </row>
    <row r="419" spans="1:31" x14ac:dyDescent="0.25">
      <c r="A419" s="1">
        <v>33522</v>
      </c>
      <c r="B419" s="1" t="s">
        <v>550</v>
      </c>
      <c r="C419" s="1" t="s">
        <v>19</v>
      </c>
      <c r="D419" s="1">
        <v>335220104</v>
      </c>
      <c r="E419" s="1" t="s">
        <v>554</v>
      </c>
      <c r="F419" s="1">
        <v>418</v>
      </c>
      <c r="G419" s="1">
        <v>2827</v>
      </c>
      <c r="H419" s="1">
        <f t="shared" si="74"/>
        <v>1104</v>
      </c>
      <c r="I419" s="1">
        <v>60</v>
      </c>
      <c r="J419" s="1">
        <v>248</v>
      </c>
      <c r="K419" s="1">
        <v>316</v>
      </c>
      <c r="L419" s="1">
        <v>300</v>
      </c>
      <c r="M419" s="1">
        <v>180</v>
      </c>
      <c r="O419">
        <f t="shared" si="75"/>
        <v>5.434782608695652E-2</v>
      </c>
      <c r="P419">
        <f t="shared" si="76"/>
        <v>0.22463768115942029</v>
      </c>
      <c r="Q419">
        <f t="shared" si="77"/>
        <v>0.28623188405797101</v>
      </c>
      <c r="R419">
        <f t="shared" si="78"/>
        <v>0.27173913043478259</v>
      </c>
      <c r="S419">
        <f t="shared" si="79"/>
        <v>0.16304347826086957</v>
      </c>
      <c r="U419">
        <f t="shared" si="80"/>
        <v>0.15827992742472499</v>
      </c>
      <c r="V419">
        <f t="shared" si="81"/>
        <v>0.33544391957125946</v>
      </c>
      <c r="W419">
        <f t="shared" si="82"/>
        <v>0.35806263785058023</v>
      </c>
      <c r="X419">
        <f t="shared" si="83"/>
        <v>0.35405237831001074</v>
      </c>
      <c r="Y419">
        <f t="shared" si="84"/>
        <v>0.29571821346959187</v>
      </c>
      <c r="Z419" s="9">
        <f t="shared" si="85"/>
        <v>1.5015570766261674</v>
      </c>
      <c r="AA419" s="5">
        <v>33522</v>
      </c>
      <c r="AB419" s="5" t="s">
        <v>550</v>
      </c>
      <c r="AC419" s="5" t="s">
        <v>19</v>
      </c>
      <c r="AD419" s="5">
        <v>335220104</v>
      </c>
      <c r="AE419" s="5" t="s">
        <v>554</v>
      </c>
    </row>
    <row r="420" spans="1:31" x14ac:dyDescent="0.25">
      <c r="A420" s="1">
        <v>33522</v>
      </c>
      <c r="B420" s="1" t="s">
        <v>550</v>
      </c>
      <c r="C420" s="1" t="s">
        <v>47</v>
      </c>
      <c r="D420" s="1">
        <v>335220105</v>
      </c>
      <c r="E420" s="1" t="s">
        <v>555</v>
      </c>
      <c r="F420" s="1">
        <v>419</v>
      </c>
      <c r="G420" s="1">
        <v>2810</v>
      </c>
      <c r="H420" s="1">
        <f t="shared" si="74"/>
        <v>1196</v>
      </c>
      <c r="I420" s="1">
        <v>80</v>
      </c>
      <c r="J420" s="1">
        <v>288</v>
      </c>
      <c r="K420" s="1">
        <v>348</v>
      </c>
      <c r="L420" s="1">
        <v>364</v>
      </c>
      <c r="M420" s="1">
        <v>116</v>
      </c>
      <c r="O420">
        <f t="shared" si="75"/>
        <v>6.6889632107023408E-2</v>
      </c>
      <c r="P420">
        <f t="shared" si="76"/>
        <v>0.24080267558528429</v>
      </c>
      <c r="Q420">
        <f t="shared" si="77"/>
        <v>0.29096989966555181</v>
      </c>
      <c r="R420">
        <f t="shared" si="78"/>
        <v>0.30434782608695654</v>
      </c>
      <c r="S420">
        <f t="shared" si="79"/>
        <v>9.6989966555183951E-2</v>
      </c>
      <c r="U420">
        <f t="shared" si="80"/>
        <v>0.18091714380178564</v>
      </c>
      <c r="V420">
        <f t="shared" si="81"/>
        <v>0.3428494204514162</v>
      </c>
      <c r="W420">
        <f t="shared" si="82"/>
        <v>0.35921265739813019</v>
      </c>
      <c r="X420">
        <f t="shared" si="83"/>
        <v>0.36204732470073286</v>
      </c>
      <c r="Y420">
        <f t="shared" si="84"/>
        <v>0.22629192160107744</v>
      </c>
      <c r="Z420" s="9">
        <f t="shared" si="85"/>
        <v>1.4713184679531426</v>
      </c>
      <c r="AA420" s="5">
        <v>33522</v>
      </c>
      <c r="AB420" s="5" t="s">
        <v>550</v>
      </c>
      <c r="AC420" s="5" t="s">
        <v>47</v>
      </c>
      <c r="AD420" s="5">
        <v>335220105</v>
      </c>
      <c r="AE420" s="5" t="s">
        <v>555</v>
      </c>
    </row>
    <row r="421" spans="1:31" x14ac:dyDescent="0.25">
      <c r="A421" s="1">
        <v>33522</v>
      </c>
      <c r="B421" s="1" t="s">
        <v>550</v>
      </c>
      <c r="C421" s="1" t="s">
        <v>49</v>
      </c>
      <c r="D421" s="1">
        <v>335220106</v>
      </c>
      <c r="E421" s="1" t="s">
        <v>556</v>
      </c>
      <c r="F421" s="1">
        <v>420</v>
      </c>
      <c r="G421" s="1">
        <v>2939</v>
      </c>
      <c r="H421" s="1">
        <f t="shared" si="74"/>
        <v>1272</v>
      </c>
      <c r="I421" s="1">
        <v>92</v>
      </c>
      <c r="J421" s="1">
        <v>320</v>
      </c>
      <c r="K421" s="1">
        <v>376</v>
      </c>
      <c r="L421" s="1">
        <v>368</v>
      </c>
      <c r="M421" s="1">
        <v>116</v>
      </c>
      <c r="O421">
        <f t="shared" si="75"/>
        <v>7.2327044025157231E-2</v>
      </c>
      <c r="P421">
        <f t="shared" si="76"/>
        <v>0.25157232704402516</v>
      </c>
      <c r="Q421">
        <f t="shared" si="77"/>
        <v>0.29559748427672955</v>
      </c>
      <c r="R421">
        <f t="shared" si="78"/>
        <v>0.28930817610062892</v>
      </c>
      <c r="S421">
        <f t="shared" si="79"/>
        <v>9.1194968553459113E-2</v>
      </c>
      <c r="U421">
        <f t="shared" si="80"/>
        <v>0.18997111584142648</v>
      </c>
      <c r="V421">
        <f t="shared" si="81"/>
        <v>0.34717603725944535</v>
      </c>
      <c r="W421">
        <f t="shared" si="82"/>
        <v>0.36026138505646627</v>
      </c>
      <c r="X421">
        <f t="shared" si="83"/>
        <v>0.35881817021152379</v>
      </c>
      <c r="Y421">
        <f t="shared" si="84"/>
        <v>0.21838965733024332</v>
      </c>
      <c r="Z421" s="9">
        <f t="shared" si="85"/>
        <v>1.4746163656991051</v>
      </c>
      <c r="AA421" s="5">
        <v>33522</v>
      </c>
      <c r="AB421" s="5" t="s">
        <v>550</v>
      </c>
      <c r="AC421" s="5" t="s">
        <v>49</v>
      </c>
      <c r="AD421" s="5">
        <v>335220106</v>
      </c>
      <c r="AE421" s="5" t="s">
        <v>556</v>
      </c>
    </row>
    <row r="422" spans="1:31" x14ac:dyDescent="0.25">
      <c r="A422" s="1">
        <v>33522</v>
      </c>
      <c r="B422" s="1" t="s">
        <v>550</v>
      </c>
      <c r="C422" s="1" t="s">
        <v>51</v>
      </c>
      <c r="D422" s="1">
        <v>335220107</v>
      </c>
      <c r="E422" s="1" t="s">
        <v>557</v>
      </c>
      <c r="F422" s="1">
        <v>421</v>
      </c>
      <c r="G422" s="1">
        <v>2268</v>
      </c>
      <c r="H422" s="1">
        <f t="shared" si="74"/>
        <v>948</v>
      </c>
      <c r="I422" s="1">
        <v>84</v>
      </c>
      <c r="J422" s="1">
        <v>176</v>
      </c>
      <c r="K422" s="1">
        <v>336</v>
      </c>
      <c r="L422" s="1">
        <v>256</v>
      </c>
      <c r="M422" s="1">
        <v>96</v>
      </c>
      <c r="O422">
        <f t="shared" si="75"/>
        <v>8.8607594936708861E-2</v>
      </c>
      <c r="P422">
        <f t="shared" si="76"/>
        <v>0.18565400843881857</v>
      </c>
      <c r="Q422">
        <f t="shared" si="77"/>
        <v>0.35443037974683544</v>
      </c>
      <c r="R422">
        <f t="shared" si="78"/>
        <v>0.27004219409282698</v>
      </c>
      <c r="S422">
        <f t="shared" si="79"/>
        <v>0.10126582278481013</v>
      </c>
      <c r="U422">
        <f t="shared" si="80"/>
        <v>0.21474384713774627</v>
      </c>
      <c r="V422">
        <f t="shared" si="81"/>
        <v>0.31261730935671844</v>
      </c>
      <c r="W422">
        <f t="shared" si="82"/>
        <v>0.36763055169836578</v>
      </c>
      <c r="X422">
        <f t="shared" si="83"/>
        <v>0.35353304513767675</v>
      </c>
      <c r="Y422">
        <f t="shared" si="84"/>
        <v>0.23189937324427198</v>
      </c>
      <c r="Z422" s="9">
        <f t="shared" si="85"/>
        <v>1.4804241265747793</v>
      </c>
      <c r="AA422" s="5">
        <v>33522</v>
      </c>
      <c r="AB422" s="5" t="s">
        <v>550</v>
      </c>
      <c r="AC422" s="5" t="s">
        <v>51</v>
      </c>
      <c r="AD422" s="5">
        <v>335220107</v>
      </c>
      <c r="AE422" s="5" t="s">
        <v>557</v>
      </c>
    </row>
    <row r="423" spans="1:31" x14ac:dyDescent="0.25">
      <c r="A423" s="1">
        <v>33522</v>
      </c>
      <c r="B423" s="1" t="s">
        <v>550</v>
      </c>
      <c r="C423" s="1" t="s">
        <v>53</v>
      </c>
      <c r="D423" s="1">
        <v>335220108</v>
      </c>
      <c r="E423" s="1" t="s">
        <v>558</v>
      </c>
      <c r="F423" s="1">
        <v>422</v>
      </c>
      <c r="G423" s="1">
        <v>3467</v>
      </c>
      <c r="H423" s="1">
        <f t="shared" si="74"/>
        <v>1532</v>
      </c>
      <c r="I423" s="1">
        <v>80</v>
      </c>
      <c r="J423" s="1">
        <v>308</v>
      </c>
      <c r="K423" s="1">
        <v>508</v>
      </c>
      <c r="L423" s="1">
        <v>448</v>
      </c>
      <c r="M423" s="1">
        <v>188</v>
      </c>
      <c r="O423">
        <f t="shared" si="75"/>
        <v>5.2219321148825062E-2</v>
      </c>
      <c r="P423">
        <f t="shared" si="76"/>
        <v>0.20104438642297651</v>
      </c>
      <c r="Q423">
        <f t="shared" si="77"/>
        <v>0.33159268929503916</v>
      </c>
      <c r="R423">
        <f t="shared" si="78"/>
        <v>0.29242819843342038</v>
      </c>
      <c r="S423">
        <f t="shared" si="79"/>
        <v>0.12271540469973891</v>
      </c>
      <c r="U423">
        <f t="shared" si="80"/>
        <v>0.15416724363585665</v>
      </c>
      <c r="V423">
        <f t="shared" si="81"/>
        <v>0.3225213490448462</v>
      </c>
      <c r="W423">
        <f t="shared" si="82"/>
        <v>0.36602789463629487</v>
      </c>
      <c r="X423">
        <f t="shared" si="83"/>
        <v>0.35955103186209336</v>
      </c>
      <c r="Y423">
        <f t="shared" si="84"/>
        <v>0.25744309976793106</v>
      </c>
      <c r="Z423" s="9">
        <f t="shared" si="85"/>
        <v>1.4597106189470221</v>
      </c>
      <c r="AA423" s="5">
        <v>33522</v>
      </c>
      <c r="AB423" s="5" t="s">
        <v>550</v>
      </c>
      <c r="AC423" s="5" t="s">
        <v>53</v>
      </c>
      <c r="AD423" s="5">
        <v>335220108</v>
      </c>
      <c r="AE423" s="5" t="s">
        <v>558</v>
      </c>
    </row>
    <row r="424" spans="1:31" x14ac:dyDescent="0.25">
      <c r="A424" s="1">
        <v>33522</v>
      </c>
      <c r="B424" s="1" t="s">
        <v>550</v>
      </c>
      <c r="C424" s="1" t="s">
        <v>55</v>
      </c>
      <c r="D424" s="1">
        <v>335220109</v>
      </c>
      <c r="E424" s="1" t="s">
        <v>559</v>
      </c>
      <c r="F424" s="1">
        <v>423</v>
      </c>
      <c r="G424" s="1">
        <v>3299</v>
      </c>
      <c r="H424" s="1">
        <f t="shared" si="74"/>
        <v>1324</v>
      </c>
      <c r="I424" s="1">
        <v>48</v>
      </c>
      <c r="J424" s="1">
        <v>340</v>
      </c>
      <c r="K424" s="1">
        <v>340</v>
      </c>
      <c r="L424" s="1">
        <v>392</v>
      </c>
      <c r="M424" s="1">
        <v>204</v>
      </c>
      <c r="O424">
        <f t="shared" si="75"/>
        <v>3.6253776435045321E-2</v>
      </c>
      <c r="P424">
        <f t="shared" si="76"/>
        <v>0.25679758308157102</v>
      </c>
      <c r="Q424">
        <f t="shared" si="77"/>
        <v>0.25679758308157102</v>
      </c>
      <c r="R424">
        <f t="shared" si="78"/>
        <v>0.29607250755287007</v>
      </c>
      <c r="S424">
        <f t="shared" si="79"/>
        <v>0.15407854984894259</v>
      </c>
      <c r="U424">
        <f t="shared" si="80"/>
        <v>0.12026145228721678</v>
      </c>
      <c r="V424">
        <f t="shared" si="81"/>
        <v>0.34910787040898322</v>
      </c>
      <c r="W424">
        <f t="shared" si="82"/>
        <v>0.34910787040898322</v>
      </c>
      <c r="X424">
        <f t="shared" si="83"/>
        <v>0.36036491805811516</v>
      </c>
      <c r="Y424">
        <f t="shared" si="84"/>
        <v>0.28817199358093532</v>
      </c>
      <c r="Z424" s="9">
        <f t="shared" si="85"/>
        <v>1.4670141047442338</v>
      </c>
      <c r="AA424" s="5">
        <v>33522</v>
      </c>
      <c r="AB424" s="5" t="s">
        <v>550</v>
      </c>
      <c r="AC424" s="5" t="s">
        <v>55</v>
      </c>
      <c r="AD424" s="5">
        <v>335220109</v>
      </c>
      <c r="AE424" s="5" t="s">
        <v>559</v>
      </c>
    </row>
    <row r="425" spans="1:31" x14ac:dyDescent="0.25">
      <c r="A425" s="1">
        <v>33522</v>
      </c>
      <c r="B425" s="1" t="s">
        <v>550</v>
      </c>
      <c r="C425" s="1" t="s">
        <v>57</v>
      </c>
      <c r="D425" s="1">
        <v>335220110</v>
      </c>
      <c r="E425" s="1" t="s">
        <v>560</v>
      </c>
      <c r="F425" s="1">
        <v>424</v>
      </c>
      <c r="G425" s="1">
        <v>2217</v>
      </c>
      <c r="H425" s="1">
        <f t="shared" si="74"/>
        <v>920</v>
      </c>
      <c r="I425" s="1">
        <v>28</v>
      </c>
      <c r="J425" s="1">
        <v>168</v>
      </c>
      <c r="K425" s="1">
        <v>220</v>
      </c>
      <c r="L425" s="1">
        <v>352</v>
      </c>
      <c r="M425" s="1">
        <v>152</v>
      </c>
      <c r="O425">
        <f t="shared" si="75"/>
        <v>3.0434782608695653E-2</v>
      </c>
      <c r="P425">
        <f t="shared" si="76"/>
        <v>0.18260869565217391</v>
      </c>
      <c r="Q425">
        <f t="shared" si="77"/>
        <v>0.2391304347826087</v>
      </c>
      <c r="R425">
        <f t="shared" si="78"/>
        <v>0.38260869565217392</v>
      </c>
      <c r="S425">
        <f t="shared" si="79"/>
        <v>0.16521739130434782</v>
      </c>
      <c r="U425">
        <f t="shared" si="80"/>
        <v>0.10628340921337033</v>
      </c>
      <c r="V425">
        <f t="shared" si="81"/>
        <v>0.31050959568205538</v>
      </c>
      <c r="W425">
        <f t="shared" si="82"/>
        <v>0.34213494262169497</v>
      </c>
      <c r="X425">
        <f t="shared" si="83"/>
        <v>0.36758843265721319</v>
      </c>
      <c r="Y425">
        <f t="shared" si="84"/>
        <v>0.29747278117164683</v>
      </c>
      <c r="Z425" s="9">
        <f t="shared" si="85"/>
        <v>1.4239891613459807</v>
      </c>
      <c r="AA425" s="5">
        <v>33522</v>
      </c>
      <c r="AB425" s="5" t="s">
        <v>550</v>
      </c>
      <c r="AC425" s="5" t="s">
        <v>57</v>
      </c>
      <c r="AD425" s="5">
        <v>335220110</v>
      </c>
      <c r="AE425" s="5" t="s">
        <v>560</v>
      </c>
    </row>
    <row r="426" spans="1:31" x14ac:dyDescent="0.25">
      <c r="A426" s="1">
        <v>33522</v>
      </c>
      <c r="B426" s="1" t="s">
        <v>550</v>
      </c>
      <c r="C426" s="1" t="s">
        <v>344</v>
      </c>
      <c r="D426" s="1">
        <v>335220111</v>
      </c>
      <c r="E426" s="1" t="s">
        <v>561</v>
      </c>
      <c r="F426" s="1">
        <v>425</v>
      </c>
      <c r="G426" s="1">
        <v>2232</v>
      </c>
      <c r="H426" s="1">
        <f t="shared" si="74"/>
        <v>876</v>
      </c>
      <c r="I426" s="1">
        <v>40</v>
      </c>
      <c r="J426" s="1">
        <v>152</v>
      </c>
      <c r="K426" s="1">
        <v>224</v>
      </c>
      <c r="L426" s="1">
        <v>332</v>
      </c>
      <c r="M426" s="1">
        <v>128</v>
      </c>
      <c r="O426">
        <f t="shared" si="75"/>
        <v>4.5662100456621002E-2</v>
      </c>
      <c r="P426">
        <f t="shared" si="76"/>
        <v>0.17351598173515981</v>
      </c>
      <c r="Q426">
        <f t="shared" si="77"/>
        <v>0.25570776255707761</v>
      </c>
      <c r="R426">
        <f t="shared" si="78"/>
        <v>0.37899543378995432</v>
      </c>
      <c r="S426">
        <f t="shared" si="79"/>
        <v>0.14611872146118721</v>
      </c>
      <c r="U426">
        <f t="shared" si="80"/>
        <v>0.14093546286860525</v>
      </c>
      <c r="V426">
        <f t="shared" si="81"/>
        <v>0.30391073818915237</v>
      </c>
      <c r="W426">
        <f t="shared" si="82"/>
        <v>0.34871379994774288</v>
      </c>
      <c r="X426">
        <f t="shared" si="83"/>
        <v>0.36771316496644718</v>
      </c>
      <c r="Y426">
        <f t="shared" si="84"/>
        <v>0.28103537198418616</v>
      </c>
      <c r="Z426" s="9">
        <f t="shared" si="85"/>
        <v>1.442308537956134</v>
      </c>
      <c r="AA426" s="5">
        <v>33522</v>
      </c>
      <c r="AB426" s="5" t="s">
        <v>550</v>
      </c>
      <c r="AC426" s="5" t="s">
        <v>344</v>
      </c>
      <c r="AD426" s="5">
        <v>335220111</v>
      </c>
      <c r="AE426" s="5" t="s">
        <v>561</v>
      </c>
    </row>
    <row r="427" spans="1:31" x14ac:dyDescent="0.25">
      <c r="A427" s="1">
        <v>33522</v>
      </c>
      <c r="B427" s="1" t="s">
        <v>550</v>
      </c>
      <c r="C427" s="1" t="s">
        <v>447</v>
      </c>
      <c r="D427" s="1">
        <v>335220112</v>
      </c>
      <c r="E427" s="1" t="s">
        <v>562</v>
      </c>
      <c r="F427" s="1">
        <v>426</v>
      </c>
      <c r="G427" s="1">
        <v>2005</v>
      </c>
      <c r="H427" s="1">
        <f t="shared" si="74"/>
        <v>984</v>
      </c>
      <c r="I427" s="1">
        <v>28</v>
      </c>
      <c r="J427" s="1">
        <v>148</v>
      </c>
      <c r="K427" s="1">
        <v>300</v>
      </c>
      <c r="L427" s="1">
        <v>340</v>
      </c>
      <c r="M427" s="1">
        <v>168</v>
      </c>
      <c r="O427">
        <f t="shared" si="75"/>
        <v>2.8455284552845527E-2</v>
      </c>
      <c r="P427">
        <f t="shared" si="76"/>
        <v>0.15040650406504066</v>
      </c>
      <c r="Q427">
        <f t="shared" si="77"/>
        <v>0.3048780487804878</v>
      </c>
      <c r="R427">
        <f t="shared" si="78"/>
        <v>0.34552845528455284</v>
      </c>
      <c r="S427">
        <f t="shared" si="79"/>
        <v>0.17073170731707318</v>
      </c>
      <c r="U427">
        <f t="shared" si="80"/>
        <v>0.10128434840707051</v>
      </c>
      <c r="V427">
        <f t="shared" si="81"/>
        <v>0.2849321303319558</v>
      </c>
      <c r="W427">
        <f t="shared" si="82"/>
        <v>0.36214738487684522</v>
      </c>
      <c r="X427">
        <f t="shared" si="83"/>
        <v>0.36718627541696719</v>
      </c>
      <c r="Y427">
        <f t="shared" si="84"/>
        <v>0.30179593715958447</v>
      </c>
      <c r="Z427" s="9">
        <f t="shared" si="85"/>
        <v>1.4173460761924233</v>
      </c>
      <c r="AA427" s="5">
        <v>33522</v>
      </c>
      <c r="AB427" s="5" t="s">
        <v>550</v>
      </c>
      <c r="AC427" s="5" t="s">
        <v>447</v>
      </c>
      <c r="AD427" s="5">
        <v>335220112</v>
      </c>
      <c r="AE427" s="5" t="s">
        <v>562</v>
      </c>
    </row>
    <row r="428" spans="1:31" x14ac:dyDescent="0.25">
      <c r="A428" s="1">
        <v>33522</v>
      </c>
      <c r="B428" s="1" t="s">
        <v>550</v>
      </c>
      <c r="C428" s="1" t="s">
        <v>449</v>
      </c>
      <c r="D428" s="1">
        <v>335220113</v>
      </c>
      <c r="E428" s="1" t="s">
        <v>563</v>
      </c>
      <c r="F428" s="1">
        <v>427</v>
      </c>
      <c r="G428" s="1">
        <v>3172</v>
      </c>
      <c r="H428" s="1">
        <f t="shared" si="74"/>
        <v>1424</v>
      </c>
      <c r="I428" s="1">
        <v>52</v>
      </c>
      <c r="J428" s="1">
        <v>96</v>
      </c>
      <c r="K428" s="1">
        <v>240</v>
      </c>
      <c r="L428" s="1">
        <v>668</v>
      </c>
      <c r="M428" s="1">
        <v>368</v>
      </c>
      <c r="O428">
        <f t="shared" si="75"/>
        <v>3.6516853932584269E-2</v>
      </c>
      <c r="P428">
        <f t="shared" si="76"/>
        <v>6.741573033707865E-2</v>
      </c>
      <c r="Q428">
        <f t="shared" si="77"/>
        <v>0.16853932584269662</v>
      </c>
      <c r="R428">
        <f t="shared" si="78"/>
        <v>0.4691011235955056</v>
      </c>
      <c r="S428">
        <f t="shared" si="79"/>
        <v>0.25842696629213485</v>
      </c>
      <c r="U428">
        <f t="shared" si="80"/>
        <v>0.12087010633167533</v>
      </c>
      <c r="V428">
        <f t="shared" si="81"/>
        <v>0.18181192587667985</v>
      </c>
      <c r="W428">
        <f t="shared" si="82"/>
        <v>0.30009879246571852</v>
      </c>
      <c r="X428">
        <f t="shared" si="83"/>
        <v>0.35507995892890726</v>
      </c>
      <c r="Y428">
        <f t="shared" si="84"/>
        <v>0.34968842176931209</v>
      </c>
      <c r="Z428" s="9">
        <f t="shared" si="85"/>
        <v>1.3075492053722932</v>
      </c>
      <c r="AA428" s="5">
        <v>33522</v>
      </c>
      <c r="AB428" s="5" t="s">
        <v>550</v>
      </c>
      <c r="AC428" s="5" t="s">
        <v>449</v>
      </c>
      <c r="AD428" s="5">
        <v>335220113</v>
      </c>
      <c r="AE428" s="5" t="s">
        <v>563</v>
      </c>
    </row>
    <row r="429" spans="1:31" x14ac:dyDescent="0.25">
      <c r="A429" s="1">
        <v>33523</v>
      </c>
      <c r="B429" s="1" t="s">
        <v>564</v>
      </c>
      <c r="C429" s="1" t="s">
        <v>22</v>
      </c>
      <c r="D429" s="1">
        <v>335230000</v>
      </c>
      <c r="E429" s="1" t="s">
        <v>564</v>
      </c>
      <c r="F429" s="1">
        <v>428</v>
      </c>
      <c r="G429" s="1">
        <v>1686</v>
      </c>
      <c r="H429" s="1">
        <f t="shared" si="74"/>
        <v>720</v>
      </c>
      <c r="I429" s="1">
        <v>88</v>
      </c>
      <c r="J429" s="1">
        <v>36</v>
      </c>
      <c r="K429" s="1">
        <v>108</v>
      </c>
      <c r="L429" s="1">
        <v>208</v>
      </c>
      <c r="M429" s="1">
        <v>280</v>
      </c>
      <c r="O429">
        <f t="shared" si="75"/>
        <v>0.12222222222222222</v>
      </c>
      <c r="P429">
        <f t="shared" si="76"/>
        <v>0.05</v>
      </c>
      <c r="Q429">
        <f t="shared" si="77"/>
        <v>0.15</v>
      </c>
      <c r="R429">
        <f t="shared" si="78"/>
        <v>0.28888888888888886</v>
      </c>
      <c r="S429">
        <f t="shared" si="79"/>
        <v>0.3888888888888889</v>
      </c>
      <c r="U429">
        <f t="shared" si="80"/>
        <v>0.25690064858723155</v>
      </c>
      <c r="V429">
        <f t="shared" si="81"/>
        <v>0.14978661367769955</v>
      </c>
      <c r="W429">
        <f t="shared" si="82"/>
        <v>0.28456799773288216</v>
      </c>
      <c r="X429">
        <f t="shared" si="83"/>
        <v>0.35871712711142617</v>
      </c>
      <c r="Y429">
        <f t="shared" si="84"/>
        <v>0.36729062566033105</v>
      </c>
      <c r="Z429" s="9">
        <f t="shared" si="85"/>
        <v>1.4172630127695705</v>
      </c>
      <c r="AA429" s="5">
        <v>33523</v>
      </c>
      <c r="AB429" s="5" t="s">
        <v>564</v>
      </c>
      <c r="AC429" s="5" t="s">
        <v>22</v>
      </c>
      <c r="AD429" s="5">
        <v>335230000</v>
      </c>
      <c r="AE429" s="5" t="s">
        <v>564</v>
      </c>
    </row>
    <row r="430" spans="1:31" x14ac:dyDescent="0.25">
      <c r="A430" s="1">
        <v>33524</v>
      </c>
      <c r="B430" s="1" t="s">
        <v>565</v>
      </c>
      <c r="C430" s="1" t="s">
        <v>22</v>
      </c>
      <c r="D430" s="1">
        <v>335240000</v>
      </c>
      <c r="E430" s="1" t="s">
        <v>565</v>
      </c>
      <c r="F430" s="1">
        <v>429</v>
      </c>
      <c r="G430" s="1">
        <v>254</v>
      </c>
      <c r="H430" s="1">
        <f t="shared" si="74"/>
        <v>128</v>
      </c>
      <c r="I430" s="1">
        <v>4</v>
      </c>
      <c r="J430" s="1">
        <v>4</v>
      </c>
      <c r="K430" s="1">
        <v>36</v>
      </c>
      <c r="L430" s="1">
        <v>40</v>
      </c>
      <c r="M430" s="1">
        <v>44</v>
      </c>
      <c r="O430">
        <f t="shared" si="75"/>
        <v>3.125E-2</v>
      </c>
      <c r="P430">
        <f t="shared" si="76"/>
        <v>3.125E-2</v>
      </c>
      <c r="Q430">
        <f t="shared" si="77"/>
        <v>0.28125</v>
      </c>
      <c r="R430">
        <f t="shared" si="78"/>
        <v>0.3125</v>
      </c>
      <c r="S430">
        <f t="shared" si="79"/>
        <v>0.34375</v>
      </c>
      <c r="U430">
        <f t="shared" si="80"/>
        <v>0.10830424696249145</v>
      </c>
      <c r="V430">
        <f t="shared" si="81"/>
        <v>0.10830424696249145</v>
      </c>
      <c r="W430">
        <f t="shared" si="82"/>
        <v>0.35676881028661139</v>
      </c>
      <c r="X430">
        <f t="shared" si="83"/>
        <v>0.36348462806427528</v>
      </c>
      <c r="Y430">
        <f t="shared" si="84"/>
        <v>0.36707021656296618</v>
      </c>
      <c r="Z430" s="9">
        <f t="shared" si="85"/>
        <v>1.3039321488388358</v>
      </c>
      <c r="AA430" s="5">
        <v>33524</v>
      </c>
      <c r="AB430" s="5" t="s">
        <v>565</v>
      </c>
      <c r="AC430" s="5" t="s">
        <v>22</v>
      </c>
      <c r="AD430" s="5">
        <v>335240000</v>
      </c>
      <c r="AE430" s="5" t="s">
        <v>565</v>
      </c>
    </row>
    <row r="431" spans="1:31" x14ac:dyDescent="0.25">
      <c r="A431" s="1">
        <v>33525</v>
      </c>
      <c r="B431" s="1" t="s">
        <v>566</v>
      </c>
      <c r="C431" s="1" t="s">
        <v>22</v>
      </c>
      <c r="D431" s="1">
        <v>335250000</v>
      </c>
      <c r="E431" s="1" t="s">
        <v>566</v>
      </c>
      <c r="F431" s="1">
        <v>430</v>
      </c>
      <c r="G431" s="1">
        <v>1294</v>
      </c>
      <c r="H431" s="1">
        <f t="shared" si="74"/>
        <v>548</v>
      </c>
      <c r="I431" s="1">
        <v>52</v>
      </c>
      <c r="J431" s="1">
        <v>12</v>
      </c>
      <c r="K431" s="1">
        <v>76</v>
      </c>
      <c r="L431" s="1">
        <v>176</v>
      </c>
      <c r="M431" s="1">
        <v>232</v>
      </c>
      <c r="O431">
        <f t="shared" si="75"/>
        <v>9.4890510948905105E-2</v>
      </c>
      <c r="P431">
        <f t="shared" si="76"/>
        <v>2.1897810218978103E-2</v>
      </c>
      <c r="Q431">
        <f t="shared" si="77"/>
        <v>0.13868613138686131</v>
      </c>
      <c r="R431">
        <f t="shared" si="78"/>
        <v>0.32116788321167883</v>
      </c>
      <c r="S431">
        <f t="shared" si="79"/>
        <v>0.42335766423357662</v>
      </c>
      <c r="U431">
        <f t="shared" si="80"/>
        <v>0.22347014882310692</v>
      </c>
      <c r="V431">
        <f t="shared" si="81"/>
        <v>8.3679605193285003E-2</v>
      </c>
      <c r="W431">
        <f t="shared" si="82"/>
        <v>0.2739802699749781</v>
      </c>
      <c r="X431">
        <f t="shared" si="83"/>
        <v>0.36477968499294894</v>
      </c>
      <c r="Y431">
        <f t="shared" si="84"/>
        <v>0.36389196413386077</v>
      </c>
      <c r="Z431" s="9">
        <f t="shared" si="85"/>
        <v>1.3098016731181796</v>
      </c>
      <c r="AA431" s="5">
        <v>33525</v>
      </c>
      <c r="AB431" s="5" t="s">
        <v>566</v>
      </c>
      <c r="AC431" s="5" t="s">
        <v>22</v>
      </c>
      <c r="AD431" s="5">
        <v>335250000</v>
      </c>
      <c r="AE431" s="5" t="s">
        <v>566</v>
      </c>
    </row>
    <row r="432" spans="1:31" x14ac:dyDescent="0.25">
      <c r="A432" s="1">
        <v>33528</v>
      </c>
      <c r="B432" s="1" t="s">
        <v>567</v>
      </c>
      <c r="C432" s="1" t="s">
        <v>22</v>
      </c>
      <c r="D432" s="1">
        <v>335280000</v>
      </c>
      <c r="E432" s="1" t="s">
        <v>567</v>
      </c>
      <c r="F432" s="1">
        <v>431</v>
      </c>
      <c r="G432" s="1">
        <v>498</v>
      </c>
      <c r="H432" s="1">
        <f t="shared" si="74"/>
        <v>224</v>
      </c>
      <c r="I432" s="1">
        <v>16</v>
      </c>
      <c r="J432" s="1">
        <v>12</v>
      </c>
      <c r="K432" s="1">
        <v>64</v>
      </c>
      <c r="L432" s="1">
        <v>64</v>
      </c>
      <c r="M432" s="1">
        <v>68</v>
      </c>
      <c r="O432">
        <f t="shared" si="75"/>
        <v>7.1428571428571425E-2</v>
      </c>
      <c r="P432">
        <f t="shared" si="76"/>
        <v>5.3571428571428568E-2</v>
      </c>
      <c r="Q432">
        <f t="shared" si="77"/>
        <v>0.2857142857142857</v>
      </c>
      <c r="R432">
        <f t="shared" si="78"/>
        <v>0.2857142857142857</v>
      </c>
      <c r="S432">
        <f t="shared" si="79"/>
        <v>0.30357142857142855</v>
      </c>
      <c r="U432">
        <f t="shared" si="80"/>
        <v>0.18850409497251844</v>
      </c>
      <c r="V432">
        <f t="shared" si="81"/>
        <v>0.15678961082501996</v>
      </c>
      <c r="W432">
        <f t="shared" si="82"/>
        <v>0.35793227671296229</v>
      </c>
      <c r="X432">
        <f t="shared" si="83"/>
        <v>0.35793227671296229</v>
      </c>
      <c r="Y432">
        <f t="shared" si="84"/>
        <v>0.3618991409561047</v>
      </c>
      <c r="Z432" s="9">
        <f t="shared" si="85"/>
        <v>1.4230574001795677</v>
      </c>
      <c r="AA432" s="5">
        <v>33528</v>
      </c>
      <c r="AB432" s="5" t="s">
        <v>567</v>
      </c>
      <c r="AC432" s="5" t="s">
        <v>22</v>
      </c>
      <c r="AD432" s="5">
        <v>335280000</v>
      </c>
      <c r="AE432" s="5" t="s">
        <v>567</v>
      </c>
    </row>
    <row r="433" spans="1:31" x14ac:dyDescent="0.25">
      <c r="A433" s="1">
        <v>33530</v>
      </c>
      <c r="B433" s="1" t="s">
        <v>568</v>
      </c>
      <c r="C433" s="1" t="s">
        <v>22</v>
      </c>
      <c r="D433" s="1">
        <v>335300000</v>
      </c>
      <c r="E433" s="1" t="s">
        <v>568</v>
      </c>
      <c r="F433" s="1">
        <v>432</v>
      </c>
      <c r="G433" s="1">
        <v>667</v>
      </c>
      <c r="H433" s="1">
        <f t="shared" si="74"/>
        <v>272</v>
      </c>
      <c r="I433" s="1">
        <v>20</v>
      </c>
      <c r="J433" s="1">
        <v>20</v>
      </c>
      <c r="K433" s="1">
        <v>44</v>
      </c>
      <c r="L433" s="1">
        <v>80</v>
      </c>
      <c r="M433" s="1">
        <v>108</v>
      </c>
      <c r="O433">
        <f t="shared" si="75"/>
        <v>7.3529411764705885E-2</v>
      </c>
      <c r="P433">
        <f t="shared" si="76"/>
        <v>7.3529411764705885E-2</v>
      </c>
      <c r="Q433">
        <f t="shared" si="77"/>
        <v>0.16176470588235295</v>
      </c>
      <c r="R433">
        <f t="shared" si="78"/>
        <v>0.29411764705882354</v>
      </c>
      <c r="S433">
        <f t="shared" si="79"/>
        <v>0.39705882352941174</v>
      </c>
      <c r="U433">
        <f t="shared" si="80"/>
        <v>0.19191689652514754</v>
      </c>
      <c r="V433">
        <f t="shared" si="81"/>
        <v>0.19191689652514754</v>
      </c>
      <c r="W433">
        <f t="shared" si="82"/>
        <v>0.29467259935522205</v>
      </c>
      <c r="X433">
        <f t="shared" si="83"/>
        <v>0.35993395047709287</v>
      </c>
      <c r="Y433">
        <f t="shared" si="84"/>
        <v>0.36675165672997051</v>
      </c>
      <c r="Z433" s="9">
        <f t="shared" si="85"/>
        <v>1.4051919996125803</v>
      </c>
      <c r="AA433" s="5">
        <v>33530</v>
      </c>
      <c r="AB433" s="5" t="s">
        <v>568</v>
      </c>
      <c r="AC433" s="5" t="s">
        <v>22</v>
      </c>
      <c r="AD433" s="5">
        <v>335300000</v>
      </c>
      <c r="AE433" s="5" t="s">
        <v>568</v>
      </c>
    </row>
    <row r="434" spans="1:31" x14ac:dyDescent="0.25">
      <c r="A434" s="1">
        <v>33534</v>
      </c>
      <c r="B434" s="1" t="s">
        <v>569</v>
      </c>
      <c r="C434" s="1" t="s">
        <v>22</v>
      </c>
      <c r="D434" s="1">
        <v>335340000</v>
      </c>
      <c r="E434" s="1" t="s">
        <v>569</v>
      </c>
      <c r="F434" s="1">
        <v>433</v>
      </c>
      <c r="G434" s="1">
        <v>695</v>
      </c>
      <c r="H434" s="1">
        <f t="shared" si="74"/>
        <v>280</v>
      </c>
      <c r="I434" s="1">
        <v>28</v>
      </c>
      <c r="J434" s="1">
        <v>24</v>
      </c>
      <c r="K434" s="1">
        <v>56</v>
      </c>
      <c r="L434" s="1">
        <v>92</v>
      </c>
      <c r="M434" s="1">
        <v>80</v>
      </c>
      <c r="O434">
        <f t="shared" si="75"/>
        <v>0.1</v>
      </c>
      <c r="P434">
        <f t="shared" si="76"/>
        <v>8.5714285714285715E-2</v>
      </c>
      <c r="Q434">
        <f t="shared" si="77"/>
        <v>0.2</v>
      </c>
      <c r="R434">
        <f t="shared" si="78"/>
        <v>0.32857142857142857</v>
      </c>
      <c r="S434">
        <f t="shared" si="79"/>
        <v>0.2857142857142857</v>
      </c>
      <c r="U434">
        <f t="shared" si="80"/>
        <v>0.23025850929940461</v>
      </c>
      <c r="V434">
        <f t="shared" si="81"/>
        <v>0.21057735195611177</v>
      </c>
      <c r="W434">
        <f t="shared" si="82"/>
        <v>0.32188758248682009</v>
      </c>
      <c r="X434">
        <f t="shared" si="83"/>
        <v>0.36570033715378308</v>
      </c>
      <c r="Y434">
        <f t="shared" si="84"/>
        <v>0.35793227671296229</v>
      </c>
      <c r="Z434" s="9">
        <f t="shared" si="85"/>
        <v>1.4863560576090817</v>
      </c>
      <c r="AA434" s="5">
        <v>33534</v>
      </c>
      <c r="AB434" s="5" t="s">
        <v>569</v>
      </c>
      <c r="AC434" s="5" t="s">
        <v>22</v>
      </c>
      <c r="AD434" s="5">
        <v>335340000</v>
      </c>
      <c r="AE434" s="5" t="s">
        <v>569</v>
      </c>
    </row>
    <row r="435" spans="1:31" x14ac:dyDescent="0.25">
      <c r="A435" s="1">
        <v>33535</v>
      </c>
      <c r="B435" s="1" t="s">
        <v>570</v>
      </c>
      <c r="C435" s="1" t="s">
        <v>22</v>
      </c>
      <c r="D435" s="1">
        <v>335350000</v>
      </c>
      <c r="E435" s="1" t="s">
        <v>570</v>
      </c>
      <c r="F435" s="1">
        <v>434</v>
      </c>
      <c r="G435" s="1">
        <v>3597</v>
      </c>
      <c r="H435" s="1">
        <f t="shared" si="74"/>
        <v>1860</v>
      </c>
      <c r="I435" s="1">
        <v>116</v>
      </c>
      <c r="J435" s="1">
        <v>220</v>
      </c>
      <c r="K435" s="1">
        <v>496</v>
      </c>
      <c r="L435" s="1">
        <v>636</v>
      </c>
      <c r="M435" s="1">
        <v>392</v>
      </c>
      <c r="O435">
        <f t="shared" si="75"/>
        <v>6.236559139784946E-2</v>
      </c>
      <c r="P435">
        <f t="shared" si="76"/>
        <v>0.11827956989247312</v>
      </c>
      <c r="Q435">
        <f t="shared" si="77"/>
        <v>0.26666666666666666</v>
      </c>
      <c r="R435">
        <f t="shared" si="78"/>
        <v>0.34193548387096773</v>
      </c>
      <c r="S435">
        <f t="shared" si="79"/>
        <v>0.21075268817204301</v>
      </c>
      <c r="U435">
        <f t="shared" si="80"/>
        <v>0.17304839933854962</v>
      </c>
      <c r="V435">
        <f t="shared" si="81"/>
        <v>0.25249189703122299</v>
      </c>
      <c r="W435">
        <f t="shared" si="82"/>
        <v>0.35246822399528521</v>
      </c>
      <c r="X435">
        <f t="shared" si="83"/>
        <v>0.36694232115133946</v>
      </c>
      <c r="Y435">
        <f t="shared" si="84"/>
        <v>0.3281566727695589</v>
      </c>
      <c r="Z435" s="9">
        <f t="shared" si="85"/>
        <v>1.4731075142859562</v>
      </c>
      <c r="AA435" s="5">
        <v>33535</v>
      </c>
      <c r="AB435" s="5" t="s">
        <v>570</v>
      </c>
      <c r="AC435" s="5" t="s">
        <v>22</v>
      </c>
      <c r="AD435" s="5">
        <v>335350000</v>
      </c>
      <c r="AE435" s="5" t="s">
        <v>570</v>
      </c>
    </row>
    <row r="436" spans="1:31" x14ac:dyDescent="0.25">
      <c r="A436" s="1">
        <v>33536</v>
      </c>
      <c r="B436" s="1" t="s">
        <v>571</v>
      </c>
      <c r="C436" s="1" t="s">
        <v>22</v>
      </c>
      <c r="D436" s="1">
        <v>335360000</v>
      </c>
      <c r="E436" s="1" t="s">
        <v>571</v>
      </c>
      <c r="F436" s="1">
        <v>435</v>
      </c>
      <c r="G436" s="1">
        <v>161</v>
      </c>
      <c r="H436" s="1">
        <f t="shared" si="74"/>
        <v>72</v>
      </c>
      <c r="I436" s="1">
        <v>0</v>
      </c>
      <c r="J436" s="1">
        <v>12</v>
      </c>
      <c r="K436" s="1">
        <v>8</v>
      </c>
      <c r="L436" s="1">
        <v>28</v>
      </c>
      <c r="M436" s="1">
        <v>24</v>
      </c>
      <c r="O436">
        <f t="shared" si="75"/>
        <v>0</v>
      </c>
      <c r="P436">
        <f t="shared" si="76"/>
        <v>0.16666666666666666</v>
      </c>
      <c r="Q436">
        <f t="shared" si="77"/>
        <v>0.1111111111111111</v>
      </c>
      <c r="R436">
        <f t="shared" si="78"/>
        <v>0.3888888888888889</v>
      </c>
      <c r="S436">
        <f t="shared" si="79"/>
        <v>0.33333333333333331</v>
      </c>
      <c r="U436">
        <f t="shared" si="80"/>
        <v>0</v>
      </c>
      <c r="V436">
        <f t="shared" si="81"/>
        <v>0.29862657820467581</v>
      </c>
      <c r="W436">
        <f t="shared" si="82"/>
        <v>0.24413606414846883</v>
      </c>
      <c r="X436">
        <f t="shared" si="83"/>
        <v>0.36729062566033105</v>
      </c>
      <c r="Y436">
        <f t="shared" si="84"/>
        <v>0.36620409622270322</v>
      </c>
      <c r="Z436" s="9">
        <f t="shared" si="85"/>
        <v>1.2762573642361787</v>
      </c>
      <c r="AA436" s="5">
        <v>33536</v>
      </c>
      <c r="AB436" s="5" t="s">
        <v>571</v>
      </c>
      <c r="AC436" s="5" t="s">
        <v>22</v>
      </c>
      <c r="AD436" s="5">
        <v>335360000</v>
      </c>
      <c r="AE436" s="5" t="s">
        <v>571</v>
      </c>
    </row>
    <row r="437" spans="1:31" x14ac:dyDescent="0.25">
      <c r="A437" s="1">
        <v>33539</v>
      </c>
      <c r="B437" s="1" t="s">
        <v>572</v>
      </c>
      <c r="C437" s="1" t="s">
        <v>22</v>
      </c>
      <c r="D437" s="1">
        <v>335390000</v>
      </c>
      <c r="E437" s="1" t="s">
        <v>572</v>
      </c>
      <c r="F437" s="1">
        <v>436</v>
      </c>
      <c r="G437" s="1">
        <v>2625</v>
      </c>
      <c r="H437" s="1">
        <f t="shared" si="74"/>
        <v>1152</v>
      </c>
      <c r="I437" s="1">
        <v>108</v>
      </c>
      <c r="J437" s="1">
        <v>96</v>
      </c>
      <c r="K437" s="1">
        <v>244</v>
      </c>
      <c r="L437" s="1">
        <v>372</v>
      </c>
      <c r="M437" s="1">
        <v>332</v>
      </c>
      <c r="O437">
        <f t="shared" si="75"/>
        <v>9.375E-2</v>
      </c>
      <c r="P437">
        <f t="shared" si="76"/>
        <v>8.3333333333333329E-2</v>
      </c>
      <c r="Q437">
        <f t="shared" si="77"/>
        <v>0.21180555555555555</v>
      </c>
      <c r="R437">
        <f t="shared" si="78"/>
        <v>0.32291666666666669</v>
      </c>
      <c r="S437">
        <f t="shared" si="79"/>
        <v>0.28819444444444442</v>
      </c>
      <c r="U437">
        <f t="shared" si="80"/>
        <v>0.22191783882483909</v>
      </c>
      <c r="V437">
        <f t="shared" si="81"/>
        <v>0.20707555414900003</v>
      </c>
      <c r="W437">
        <f t="shared" si="82"/>
        <v>0.32874056796430806</v>
      </c>
      <c r="X437">
        <f t="shared" si="83"/>
        <v>0.36501240204649371</v>
      </c>
      <c r="Y437">
        <f t="shared" si="84"/>
        <v>0.35854843543113152</v>
      </c>
      <c r="Z437" s="9">
        <f t="shared" si="85"/>
        <v>1.4812947984157723</v>
      </c>
      <c r="AA437" s="5">
        <v>33539</v>
      </c>
      <c r="AB437" s="5" t="s">
        <v>572</v>
      </c>
      <c r="AC437" s="5" t="s">
        <v>22</v>
      </c>
      <c r="AD437" s="5">
        <v>335390000</v>
      </c>
      <c r="AE437" s="5" t="s">
        <v>572</v>
      </c>
    </row>
    <row r="438" spans="1:31" x14ac:dyDescent="0.25">
      <c r="A438" s="1">
        <v>33549</v>
      </c>
      <c r="B438" s="1" t="s">
        <v>573</v>
      </c>
      <c r="C438" s="1" t="s">
        <v>22</v>
      </c>
      <c r="D438" s="1">
        <v>335490000</v>
      </c>
      <c r="E438" s="1" t="s">
        <v>573</v>
      </c>
      <c r="F438" s="1">
        <v>437</v>
      </c>
      <c r="G438" s="1">
        <v>274</v>
      </c>
      <c r="H438" s="1">
        <f t="shared" si="74"/>
        <v>164</v>
      </c>
      <c r="I438" s="1">
        <v>20</v>
      </c>
      <c r="J438" s="1">
        <v>16</v>
      </c>
      <c r="K438" s="1">
        <v>24</v>
      </c>
      <c r="L438" s="1">
        <v>40</v>
      </c>
      <c r="M438" s="1">
        <v>64</v>
      </c>
      <c r="O438">
        <f t="shared" si="75"/>
        <v>0.12195121951219512</v>
      </c>
      <c r="P438">
        <f t="shared" si="76"/>
        <v>9.7560975609756101E-2</v>
      </c>
      <c r="Q438">
        <f t="shared" si="77"/>
        <v>0.14634146341463414</v>
      </c>
      <c r="R438">
        <f t="shared" si="78"/>
        <v>0.24390243902439024</v>
      </c>
      <c r="S438">
        <f t="shared" si="79"/>
        <v>0.3902439024390244</v>
      </c>
      <c r="U438">
        <f t="shared" si="80"/>
        <v>0.25660172613051307</v>
      </c>
      <c r="V438">
        <f t="shared" si="81"/>
        <v>0.22705148347165047</v>
      </c>
      <c r="W438">
        <f t="shared" si="82"/>
        <v>0.28124086792335407</v>
      </c>
      <c r="X438">
        <f t="shared" si="83"/>
        <v>0.34414316431957614</v>
      </c>
      <c r="Y438">
        <f t="shared" si="84"/>
        <v>0.3672130124739616</v>
      </c>
      <c r="Z438" s="9">
        <f t="shared" si="85"/>
        <v>1.4762502543190552</v>
      </c>
      <c r="AA438" s="5">
        <v>33549</v>
      </c>
      <c r="AB438" s="5" t="s">
        <v>573</v>
      </c>
      <c r="AC438" s="5" t="s">
        <v>22</v>
      </c>
      <c r="AD438" s="5">
        <v>335490000</v>
      </c>
      <c r="AE438" s="5" t="s">
        <v>573</v>
      </c>
    </row>
    <row r="439" spans="1:31" x14ac:dyDescent="0.25">
      <c r="A439" s="1">
        <v>33550</v>
      </c>
      <c r="B439" s="1" t="s">
        <v>574</v>
      </c>
      <c r="C439" s="1" t="s">
        <v>13</v>
      </c>
      <c r="D439" s="1">
        <v>335500101</v>
      </c>
      <c r="E439" s="1" t="s">
        <v>575</v>
      </c>
      <c r="F439" s="1">
        <v>438</v>
      </c>
      <c r="G439" s="1">
        <v>3011</v>
      </c>
      <c r="H439" s="1">
        <f t="shared" si="74"/>
        <v>1308</v>
      </c>
      <c r="I439" s="1">
        <v>56</v>
      </c>
      <c r="J439" s="1">
        <v>188</v>
      </c>
      <c r="K439" s="1">
        <v>368</v>
      </c>
      <c r="L439" s="1">
        <v>440</v>
      </c>
      <c r="M439" s="1">
        <v>256</v>
      </c>
      <c r="O439">
        <f t="shared" si="75"/>
        <v>4.2813455657492352E-2</v>
      </c>
      <c r="P439">
        <f t="shared" si="76"/>
        <v>0.14373088685015289</v>
      </c>
      <c r="Q439">
        <f t="shared" si="77"/>
        <v>0.28134556574923547</v>
      </c>
      <c r="R439">
        <f t="shared" si="78"/>
        <v>0.3363914373088685</v>
      </c>
      <c r="S439">
        <f t="shared" si="79"/>
        <v>0.19571865443425077</v>
      </c>
      <c r="U439">
        <f t="shared" si="80"/>
        <v>0.13490103907629333</v>
      </c>
      <c r="V439">
        <f t="shared" si="81"/>
        <v>0.27881098089234907</v>
      </c>
      <c r="W439">
        <f t="shared" si="82"/>
        <v>0.35679445453833514</v>
      </c>
      <c r="X439">
        <f t="shared" si="83"/>
        <v>0.36649167755820211</v>
      </c>
      <c r="Y439">
        <f t="shared" si="84"/>
        <v>0.31923221285139208</v>
      </c>
      <c r="Z439" s="9">
        <f t="shared" si="85"/>
        <v>1.4562303649165718</v>
      </c>
      <c r="AA439" s="5">
        <v>33550</v>
      </c>
      <c r="AB439" s="5" t="s">
        <v>574</v>
      </c>
      <c r="AC439" s="5" t="s">
        <v>13</v>
      </c>
      <c r="AD439" s="5">
        <v>335500101</v>
      </c>
      <c r="AE439" s="5" t="s">
        <v>575</v>
      </c>
    </row>
    <row r="440" spans="1:31" x14ac:dyDescent="0.25">
      <c r="A440" s="1">
        <v>33550</v>
      </c>
      <c r="B440" s="1" t="s">
        <v>574</v>
      </c>
      <c r="C440" s="1" t="s">
        <v>15</v>
      </c>
      <c r="D440" s="1">
        <v>335500102</v>
      </c>
      <c r="E440" s="1" t="s">
        <v>576</v>
      </c>
      <c r="F440" s="1">
        <v>439</v>
      </c>
      <c r="G440" s="1">
        <v>2053</v>
      </c>
      <c r="H440" s="1">
        <f t="shared" si="74"/>
        <v>720</v>
      </c>
      <c r="I440" s="1">
        <v>44</v>
      </c>
      <c r="J440" s="1">
        <v>84</v>
      </c>
      <c r="K440" s="1">
        <v>224</v>
      </c>
      <c r="L440" s="1">
        <v>256</v>
      </c>
      <c r="M440" s="1">
        <v>112</v>
      </c>
      <c r="O440">
        <f t="shared" si="75"/>
        <v>6.1111111111111109E-2</v>
      </c>
      <c r="P440">
        <f t="shared" si="76"/>
        <v>0.11666666666666667</v>
      </c>
      <c r="Q440">
        <f t="shared" si="77"/>
        <v>0.31111111111111112</v>
      </c>
      <c r="R440">
        <f t="shared" si="78"/>
        <v>0.35555555555555557</v>
      </c>
      <c r="S440">
        <f t="shared" si="79"/>
        <v>0.15555555555555556</v>
      </c>
      <c r="U440">
        <f t="shared" si="80"/>
        <v>0.17080931866116797</v>
      </c>
      <c r="V440">
        <f t="shared" si="81"/>
        <v>0.25065068153612519</v>
      </c>
      <c r="W440">
        <f t="shared" si="82"/>
        <v>0.36325493871490794</v>
      </c>
      <c r="X440">
        <f t="shared" si="83"/>
        <v>0.36767067289974703</v>
      </c>
      <c r="Y440">
        <f t="shared" si="84"/>
        <v>0.28945036411122321</v>
      </c>
      <c r="Z440" s="9">
        <f t="shared" si="85"/>
        <v>1.4418359759231711</v>
      </c>
      <c r="AA440" s="5">
        <v>33550</v>
      </c>
      <c r="AB440" s="5" t="s">
        <v>574</v>
      </c>
      <c r="AC440" s="5" t="s">
        <v>15</v>
      </c>
      <c r="AD440" s="5">
        <v>335500102</v>
      </c>
      <c r="AE440" s="5" t="s">
        <v>576</v>
      </c>
    </row>
    <row r="441" spans="1:31" x14ac:dyDescent="0.25">
      <c r="A441" s="1">
        <v>33550</v>
      </c>
      <c r="B441" s="1" t="s">
        <v>574</v>
      </c>
      <c r="C441" s="1" t="s">
        <v>17</v>
      </c>
      <c r="D441" s="1">
        <v>335500103</v>
      </c>
      <c r="E441" s="1" t="s">
        <v>577</v>
      </c>
      <c r="F441" s="1">
        <v>440</v>
      </c>
      <c r="G441" s="1">
        <v>2041</v>
      </c>
      <c r="H441" s="1">
        <f t="shared" si="74"/>
        <v>848</v>
      </c>
      <c r="I441" s="1">
        <v>60</v>
      </c>
      <c r="J441" s="1">
        <v>96</v>
      </c>
      <c r="K441" s="1">
        <v>196</v>
      </c>
      <c r="L441" s="1">
        <v>284</v>
      </c>
      <c r="M441" s="1">
        <v>212</v>
      </c>
      <c r="O441">
        <f t="shared" si="75"/>
        <v>7.0754716981132074E-2</v>
      </c>
      <c r="P441">
        <f t="shared" si="76"/>
        <v>0.11320754716981132</v>
      </c>
      <c r="Q441">
        <f t="shared" si="77"/>
        <v>0.23113207547169812</v>
      </c>
      <c r="R441">
        <f t="shared" si="78"/>
        <v>0.33490566037735847</v>
      </c>
      <c r="S441">
        <f t="shared" si="79"/>
        <v>0.25</v>
      </c>
      <c r="U441">
        <f t="shared" si="80"/>
        <v>0.18739642029975015</v>
      </c>
      <c r="V441">
        <f t="shared" si="81"/>
        <v>0.24662631445178118</v>
      </c>
      <c r="W441">
        <f t="shared" si="82"/>
        <v>0.33855440024296185</v>
      </c>
      <c r="X441">
        <f t="shared" si="83"/>
        <v>0.36635544448952589</v>
      </c>
      <c r="Y441">
        <f t="shared" si="84"/>
        <v>0.34657359027997264</v>
      </c>
      <c r="Z441" s="9">
        <f t="shared" si="85"/>
        <v>1.4855061697639917</v>
      </c>
      <c r="AA441" s="5">
        <v>33550</v>
      </c>
      <c r="AB441" s="5" t="s">
        <v>574</v>
      </c>
      <c r="AC441" s="5" t="s">
        <v>17</v>
      </c>
      <c r="AD441" s="5">
        <v>335500103</v>
      </c>
      <c r="AE441" s="5" t="s">
        <v>577</v>
      </c>
    </row>
    <row r="442" spans="1:31" x14ac:dyDescent="0.25">
      <c r="A442" s="1">
        <v>33550</v>
      </c>
      <c r="B442" s="1" t="s">
        <v>574</v>
      </c>
      <c r="C442" s="1" t="s">
        <v>19</v>
      </c>
      <c r="D442" s="1">
        <v>335500104</v>
      </c>
      <c r="E442" s="1" t="s">
        <v>578</v>
      </c>
      <c r="F442" s="1">
        <v>441</v>
      </c>
      <c r="G442" s="1">
        <v>2561</v>
      </c>
      <c r="H442" s="1">
        <f t="shared" si="74"/>
        <v>1096</v>
      </c>
      <c r="I442" s="1">
        <v>88</v>
      </c>
      <c r="J442" s="1">
        <v>124</v>
      </c>
      <c r="K442" s="1">
        <v>336</v>
      </c>
      <c r="L442" s="1">
        <v>308</v>
      </c>
      <c r="M442" s="1">
        <v>240</v>
      </c>
      <c r="O442">
        <f t="shared" si="75"/>
        <v>8.0291970802919707E-2</v>
      </c>
      <c r="P442">
        <f t="shared" si="76"/>
        <v>0.11313868613138686</v>
      </c>
      <c r="Q442">
        <f t="shared" si="77"/>
        <v>0.30656934306569344</v>
      </c>
      <c r="R442">
        <f t="shared" si="78"/>
        <v>0.28102189781021897</v>
      </c>
      <c r="S442">
        <f t="shared" si="79"/>
        <v>0.21897810218978103</v>
      </c>
      <c r="U442">
        <f t="shared" si="80"/>
        <v>0.20250322761552772</v>
      </c>
      <c r="V442">
        <f t="shared" si="81"/>
        <v>0.24654513853646218</v>
      </c>
      <c r="W442">
        <f t="shared" si="82"/>
        <v>0.36246040085313708</v>
      </c>
      <c r="X442">
        <f t="shared" si="83"/>
        <v>0.35670746974141515</v>
      </c>
      <c r="Y442">
        <f t="shared" si="84"/>
        <v>0.33258033813853344</v>
      </c>
      <c r="Z442" s="9">
        <f t="shared" si="85"/>
        <v>1.5007965748850756</v>
      </c>
      <c r="AA442" s="5">
        <v>33550</v>
      </c>
      <c r="AB442" s="5" t="s">
        <v>574</v>
      </c>
      <c r="AC442" s="5" t="s">
        <v>19</v>
      </c>
      <c r="AD442" s="5">
        <v>335500104</v>
      </c>
      <c r="AE442" s="5" t="s">
        <v>578</v>
      </c>
    </row>
    <row r="443" spans="1:31" x14ac:dyDescent="0.25">
      <c r="A443" s="1">
        <v>33550</v>
      </c>
      <c r="B443" s="1" t="s">
        <v>574</v>
      </c>
      <c r="C443" s="1" t="s">
        <v>47</v>
      </c>
      <c r="D443" s="1">
        <v>335500105</v>
      </c>
      <c r="E443" s="1" t="s">
        <v>579</v>
      </c>
      <c r="F443" s="1">
        <v>442</v>
      </c>
      <c r="G443" s="1">
        <v>2558</v>
      </c>
      <c r="H443" s="1">
        <f t="shared" si="74"/>
        <v>1004</v>
      </c>
      <c r="I443" s="1">
        <v>92</v>
      </c>
      <c r="J443" s="1">
        <v>56</v>
      </c>
      <c r="K443" s="1">
        <v>180</v>
      </c>
      <c r="L443" s="1">
        <v>404</v>
      </c>
      <c r="M443" s="1">
        <v>272</v>
      </c>
      <c r="O443">
        <f t="shared" si="75"/>
        <v>9.1633466135458169E-2</v>
      </c>
      <c r="P443">
        <f t="shared" si="76"/>
        <v>5.5776892430278883E-2</v>
      </c>
      <c r="Q443">
        <f t="shared" si="77"/>
        <v>0.17928286852589642</v>
      </c>
      <c r="R443">
        <f t="shared" si="78"/>
        <v>0.40239043824701193</v>
      </c>
      <c r="S443">
        <f t="shared" si="79"/>
        <v>0.27091633466135456</v>
      </c>
      <c r="U443">
        <f t="shared" si="80"/>
        <v>0.21900020172773144</v>
      </c>
      <c r="V443">
        <f t="shared" si="81"/>
        <v>0.16099417742323249</v>
      </c>
      <c r="W443">
        <f t="shared" si="82"/>
        <v>0.30814968215643779</v>
      </c>
      <c r="X443">
        <f t="shared" si="83"/>
        <v>0.36630906235594807</v>
      </c>
      <c r="Y443">
        <f t="shared" si="84"/>
        <v>0.35380189605173723</v>
      </c>
      <c r="Z443" s="9">
        <f t="shared" si="85"/>
        <v>1.4082550197150872</v>
      </c>
      <c r="AA443" s="5">
        <v>33550</v>
      </c>
      <c r="AB443" s="5" t="s">
        <v>574</v>
      </c>
      <c r="AC443" s="5" t="s">
        <v>47</v>
      </c>
      <c r="AD443" s="5">
        <v>335500105</v>
      </c>
      <c r="AE443" s="5" t="s">
        <v>579</v>
      </c>
    </row>
    <row r="444" spans="1:31" x14ac:dyDescent="0.25">
      <c r="A444" s="1">
        <v>33550</v>
      </c>
      <c r="B444" s="1" t="s">
        <v>574</v>
      </c>
      <c r="C444" s="1" t="s">
        <v>49</v>
      </c>
      <c r="D444" s="1">
        <v>335500106</v>
      </c>
      <c r="E444" s="1" t="s">
        <v>580</v>
      </c>
      <c r="F444" s="1">
        <v>443</v>
      </c>
      <c r="G444" s="1">
        <v>4515</v>
      </c>
      <c r="H444" s="1">
        <f t="shared" si="74"/>
        <v>2228</v>
      </c>
      <c r="I444" s="1">
        <v>144</v>
      </c>
      <c r="J444" s="1">
        <v>256</v>
      </c>
      <c r="K444" s="1">
        <v>564</v>
      </c>
      <c r="L444" s="1">
        <v>768</v>
      </c>
      <c r="M444" s="1">
        <v>496</v>
      </c>
      <c r="O444">
        <f t="shared" si="75"/>
        <v>6.4631956912028721E-2</v>
      </c>
      <c r="P444">
        <f t="shared" si="76"/>
        <v>0.11490125673249552</v>
      </c>
      <c r="Q444">
        <f t="shared" si="77"/>
        <v>0.25314183123877915</v>
      </c>
      <c r="R444">
        <f t="shared" si="78"/>
        <v>0.34470377019748655</v>
      </c>
      <c r="S444">
        <f t="shared" si="79"/>
        <v>0.22262118491921004</v>
      </c>
      <c r="U444">
        <f t="shared" si="80"/>
        <v>0.17702992253673655</v>
      </c>
      <c r="V444">
        <f t="shared" si="81"/>
        <v>0.24860979895929478</v>
      </c>
      <c r="W444">
        <f t="shared" si="82"/>
        <v>0.34776760195049428</v>
      </c>
      <c r="X444">
        <f t="shared" si="83"/>
        <v>0.36713359898869746</v>
      </c>
      <c r="Y444">
        <f t="shared" si="84"/>
        <v>0.33444017166240331</v>
      </c>
      <c r="Z444" s="9">
        <f t="shared" si="85"/>
        <v>1.4749810940976262</v>
      </c>
      <c r="AA444" s="5">
        <v>33550</v>
      </c>
      <c r="AB444" s="5" t="s">
        <v>574</v>
      </c>
      <c r="AC444" s="5" t="s">
        <v>49</v>
      </c>
      <c r="AD444" s="5">
        <v>335500106</v>
      </c>
      <c r="AE444" s="5" t="s">
        <v>580</v>
      </c>
    </row>
    <row r="445" spans="1:31" x14ac:dyDescent="0.25">
      <c r="A445" s="1">
        <v>33550</v>
      </c>
      <c r="B445" s="1" t="s">
        <v>574</v>
      </c>
      <c r="C445" s="1" t="s">
        <v>51</v>
      </c>
      <c r="D445" s="1">
        <v>335500107</v>
      </c>
      <c r="E445" s="1" t="s">
        <v>581</v>
      </c>
      <c r="F445" s="1">
        <v>444</v>
      </c>
      <c r="G445" s="1">
        <v>2496</v>
      </c>
      <c r="H445" s="1">
        <f t="shared" si="74"/>
        <v>1108</v>
      </c>
      <c r="I445" s="1">
        <v>84</v>
      </c>
      <c r="J445" s="1">
        <v>76</v>
      </c>
      <c r="K445" s="1">
        <v>252</v>
      </c>
      <c r="L445" s="1">
        <v>400</v>
      </c>
      <c r="M445" s="1">
        <v>296</v>
      </c>
      <c r="O445">
        <f t="shared" si="75"/>
        <v>7.5812274368231042E-2</v>
      </c>
      <c r="P445">
        <f t="shared" si="76"/>
        <v>6.8592057761732855E-2</v>
      </c>
      <c r="Q445">
        <f t="shared" si="77"/>
        <v>0.22743682310469315</v>
      </c>
      <c r="R445">
        <f t="shared" si="78"/>
        <v>0.36101083032490977</v>
      </c>
      <c r="S445">
        <f t="shared" si="79"/>
        <v>0.26714801444043323</v>
      </c>
      <c r="U445">
        <f t="shared" si="80"/>
        <v>0.19555738786188528</v>
      </c>
      <c r="V445">
        <f t="shared" si="81"/>
        <v>0.18379780510251648</v>
      </c>
      <c r="W445">
        <f t="shared" si="82"/>
        <v>0.33680727482720496</v>
      </c>
      <c r="X445">
        <f t="shared" si="83"/>
        <v>0.36781491703943942</v>
      </c>
      <c r="Y445">
        <f t="shared" si="84"/>
        <v>0.35262266628431221</v>
      </c>
      <c r="Z445" s="9">
        <f t="shared" si="85"/>
        <v>1.4366000511153583</v>
      </c>
      <c r="AA445" s="5">
        <v>33550</v>
      </c>
      <c r="AB445" s="5" t="s">
        <v>574</v>
      </c>
      <c r="AC445" s="5" t="s">
        <v>51</v>
      </c>
      <c r="AD445" s="5">
        <v>335500107</v>
      </c>
      <c r="AE445" s="5" t="s">
        <v>581</v>
      </c>
    </row>
    <row r="446" spans="1:31" x14ac:dyDescent="0.25">
      <c r="A446" s="1">
        <v>33550</v>
      </c>
      <c r="B446" s="1" t="s">
        <v>574</v>
      </c>
      <c r="C446" s="1" t="s">
        <v>53</v>
      </c>
      <c r="D446" s="1">
        <v>335500108</v>
      </c>
      <c r="E446" s="1" t="s">
        <v>582</v>
      </c>
      <c r="F446" s="1">
        <v>445</v>
      </c>
      <c r="G446" s="1">
        <v>2427</v>
      </c>
      <c r="H446" s="1">
        <f t="shared" si="74"/>
        <v>1232</v>
      </c>
      <c r="I446" s="1">
        <v>80</v>
      </c>
      <c r="J446" s="1">
        <v>128</v>
      </c>
      <c r="K446" s="1">
        <v>288</v>
      </c>
      <c r="L446" s="1">
        <v>468</v>
      </c>
      <c r="M446" s="1">
        <v>268</v>
      </c>
      <c r="O446">
        <f t="shared" si="75"/>
        <v>6.4935064935064929E-2</v>
      </c>
      <c r="P446">
        <f t="shared" si="76"/>
        <v>0.1038961038961039</v>
      </c>
      <c r="Q446">
        <f t="shared" si="77"/>
        <v>0.23376623376623376</v>
      </c>
      <c r="R446">
        <f t="shared" si="78"/>
        <v>0.37987012987012986</v>
      </c>
      <c r="S446">
        <f t="shared" si="79"/>
        <v>0.21753246753246752</v>
      </c>
      <c r="U446">
        <f t="shared" si="80"/>
        <v>0.17755633178049243</v>
      </c>
      <c r="V446">
        <f t="shared" si="81"/>
        <v>0.23525858495312707</v>
      </c>
      <c r="W446">
        <f t="shared" si="82"/>
        <v>0.3397637136524071</v>
      </c>
      <c r="X446">
        <f t="shared" si="83"/>
        <v>0.36768611765120374</v>
      </c>
      <c r="Y446">
        <f t="shared" si="84"/>
        <v>0.33182558428582709</v>
      </c>
      <c r="Z446" s="9">
        <f t="shared" si="85"/>
        <v>1.4520903323230574</v>
      </c>
      <c r="AA446" s="5">
        <v>33550</v>
      </c>
      <c r="AB446" s="5" t="s">
        <v>574</v>
      </c>
      <c r="AC446" s="5" t="s">
        <v>53</v>
      </c>
      <c r="AD446" s="5">
        <v>335500108</v>
      </c>
      <c r="AE446" s="5" t="s">
        <v>582</v>
      </c>
    </row>
    <row r="447" spans="1:31" x14ac:dyDescent="0.25">
      <c r="A447" s="1">
        <v>33550</v>
      </c>
      <c r="B447" s="1" t="s">
        <v>574</v>
      </c>
      <c r="C447" s="1" t="s">
        <v>55</v>
      </c>
      <c r="D447" s="1">
        <v>335500109</v>
      </c>
      <c r="E447" s="1" t="s">
        <v>583</v>
      </c>
      <c r="F447" s="1">
        <v>446</v>
      </c>
      <c r="G447" s="1">
        <v>3173</v>
      </c>
      <c r="H447" s="1">
        <f t="shared" si="74"/>
        <v>1564</v>
      </c>
      <c r="I447" s="1">
        <v>84</v>
      </c>
      <c r="J447" s="1">
        <v>120</v>
      </c>
      <c r="K447" s="1">
        <v>464</v>
      </c>
      <c r="L447" s="1">
        <v>576</v>
      </c>
      <c r="M447" s="1">
        <v>320</v>
      </c>
      <c r="O447">
        <f t="shared" si="75"/>
        <v>5.3708439897698211E-2</v>
      </c>
      <c r="P447">
        <f t="shared" si="76"/>
        <v>7.6726342710997444E-2</v>
      </c>
      <c r="Q447">
        <f t="shared" si="77"/>
        <v>0.29667519181585678</v>
      </c>
      <c r="R447">
        <f t="shared" si="78"/>
        <v>0.36828644501278773</v>
      </c>
      <c r="S447">
        <f t="shared" si="79"/>
        <v>0.20460358056265984</v>
      </c>
      <c r="U447">
        <f t="shared" si="80"/>
        <v>0.15705342088874885</v>
      </c>
      <c r="V447">
        <f t="shared" si="81"/>
        <v>0.19699566585600081</v>
      </c>
      <c r="W447">
        <f t="shared" si="82"/>
        <v>0.36049517849095686</v>
      </c>
      <c r="X447">
        <f t="shared" si="83"/>
        <v>0.36787921610984292</v>
      </c>
      <c r="Y447">
        <f t="shared" si="84"/>
        <v>0.32464059852920391</v>
      </c>
      <c r="Z447" s="9">
        <f t="shared" si="85"/>
        <v>1.4070640798747536</v>
      </c>
      <c r="AA447" s="5">
        <v>33550</v>
      </c>
      <c r="AB447" s="5" t="s">
        <v>574</v>
      </c>
      <c r="AC447" s="5" t="s">
        <v>55</v>
      </c>
      <c r="AD447" s="5">
        <v>335500109</v>
      </c>
      <c r="AE447" s="5" t="s">
        <v>583</v>
      </c>
    </row>
    <row r="448" spans="1:31" x14ac:dyDescent="0.25">
      <c r="A448" s="1">
        <v>33550</v>
      </c>
      <c r="B448" s="1" t="s">
        <v>574</v>
      </c>
      <c r="C448" s="1" t="s">
        <v>57</v>
      </c>
      <c r="D448" s="1">
        <v>335500110</v>
      </c>
      <c r="E448" s="1" t="s">
        <v>584</v>
      </c>
      <c r="F448" s="1">
        <v>447</v>
      </c>
      <c r="G448" s="1">
        <v>2654</v>
      </c>
      <c r="H448" s="1">
        <f t="shared" si="74"/>
        <v>1344</v>
      </c>
      <c r="I448" s="1">
        <v>56</v>
      </c>
      <c r="J448" s="1">
        <v>60</v>
      </c>
      <c r="K448" s="1">
        <v>308</v>
      </c>
      <c r="L448" s="1">
        <v>524</v>
      </c>
      <c r="M448" s="1">
        <v>396</v>
      </c>
      <c r="O448">
        <f t="shared" si="75"/>
        <v>4.1666666666666664E-2</v>
      </c>
      <c r="P448">
        <f t="shared" si="76"/>
        <v>4.4642857142857144E-2</v>
      </c>
      <c r="Q448">
        <f t="shared" si="77"/>
        <v>0.22916666666666666</v>
      </c>
      <c r="R448">
        <f t="shared" si="78"/>
        <v>0.38988095238095238</v>
      </c>
      <c r="S448">
        <f t="shared" si="79"/>
        <v>0.29464285714285715</v>
      </c>
      <c r="U448">
        <f t="shared" si="80"/>
        <v>0.13241890959783106</v>
      </c>
      <c r="V448">
        <f t="shared" si="81"/>
        <v>0.1387973642348658</v>
      </c>
      <c r="W448">
        <f t="shared" si="82"/>
        <v>0.33763256498343175</v>
      </c>
      <c r="X448">
        <f t="shared" si="83"/>
        <v>0.367234263737586</v>
      </c>
      <c r="Y448">
        <f t="shared" si="84"/>
        <v>0.36005101093164532</v>
      </c>
      <c r="Z448" s="9">
        <f t="shared" si="85"/>
        <v>1.3361341134853599</v>
      </c>
      <c r="AA448" s="5">
        <v>33550</v>
      </c>
      <c r="AB448" s="5" t="s">
        <v>574</v>
      </c>
      <c r="AC448" s="5" t="s">
        <v>57</v>
      </c>
      <c r="AD448" s="5">
        <v>335500110</v>
      </c>
      <c r="AE448" s="5" t="s">
        <v>584</v>
      </c>
    </row>
    <row r="449" spans="1:31" x14ac:dyDescent="0.25">
      <c r="A449" s="1">
        <v>33551</v>
      </c>
      <c r="B449" s="1" t="s">
        <v>585</v>
      </c>
      <c r="C449" s="1" t="s">
        <v>22</v>
      </c>
      <c r="D449" s="1">
        <v>335510000</v>
      </c>
      <c r="E449" s="1" t="s">
        <v>585</v>
      </c>
      <c r="F449" s="1">
        <v>448</v>
      </c>
      <c r="G449" s="1">
        <v>364</v>
      </c>
      <c r="H449" s="1">
        <f t="shared" si="74"/>
        <v>136</v>
      </c>
      <c r="I449" s="1">
        <v>4</v>
      </c>
      <c r="J449" s="1">
        <v>0</v>
      </c>
      <c r="K449" s="1">
        <v>32</v>
      </c>
      <c r="L449" s="1">
        <v>24</v>
      </c>
      <c r="M449" s="1">
        <v>76</v>
      </c>
      <c r="O449">
        <f t="shared" si="75"/>
        <v>2.9411764705882353E-2</v>
      </c>
      <c r="P449">
        <f t="shared" si="76"/>
        <v>0</v>
      </c>
      <c r="Q449">
        <f t="shared" si="77"/>
        <v>0.23529411764705882</v>
      </c>
      <c r="R449">
        <f t="shared" si="78"/>
        <v>0.17647058823529413</v>
      </c>
      <c r="S449">
        <f t="shared" si="79"/>
        <v>0.55882352941176472</v>
      </c>
      <c r="U449">
        <f t="shared" si="80"/>
        <v>0.1037164860181224</v>
      </c>
      <c r="V449">
        <f t="shared" si="81"/>
        <v>0</v>
      </c>
      <c r="W449">
        <f t="shared" si="82"/>
        <v>0.34045152539678242</v>
      </c>
      <c r="X449">
        <f t="shared" si="83"/>
        <v>0.30610606859790113</v>
      </c>
      <c r="Y449">
        <f t="shared" si="84"/>
        <v>0.3251914518689617</v>
      </c>
      <c r="Z449" s="9">
        <f t="shared" si="85"/>
        <v>1.0754655318817676</v>
      </c>
      <c r="AA449" s="5">
        <v>33551</v>
      </c>
      <c r="AB449" s="5" t="s">
        <v>585</v>
      </c>
      <c r="AC449" s="5" t="s">
        <v>22</v>
      </c>
      <c r="AD449" s="5">
        <v>335510000</v>
      </c>
      <c r="AE449" s="5" t="s">
        <v>585</v>
      </c>
    </row>
    <row r="450" spans="1:31" x14ac:dyDescent="0.25">
      <c r="A450" s="1">
        <v>33552</v>
      </c>
      <c r="B450" s="1" t="s">
        <v>586</v>
      </c>
      <c r="C450" s="1" t="s">
        <v>22</v>
      </c>
      <c r="D450" s="1">
        <v>335520000</v>
      </c>
      <c r="E450" s="1" t="s">
        <v>586</v>
      </c>
      <c r="F450" s="1">
        <v>449</v>
      </c>
      <c r="G450" s="1">
        <v>747</v>
      </c>
      <c r="H450" s="1">
        <f t="shared" si="74"/>
        <v>332</v>
      </c>
      <c r="I450" s="1">
        <v>32</v>
      </c>
      <c r="J450" s="1">
        <v>16</v>
      </c>
      <c r="K450" s="1">
        <v>88</v>
      </c>
      <c r="L450" s="1">
        <v>100</v>
      </c>
      <c r="M450" s="1">
        <v>96</v>
      </c>
      <c r="O450">
        <f t="shared" si="75"/>
        <v>9.6385542168674704E-2</v>
      </c>
      <c r="P450">
        <f t="shared" si="76"/>
        <v>4.8192771084337352E-2</v>
      </c>
      <c r="Q450">
        <f t="shared" si="77"/>
        <v>0.26506024096385544</v>
      </c>
      <c r="R450">
        <f t="shared" si="78"/>
        <v>0.30120481927710846</v>
      </c>
      <c r="S450">
        <f t="shared" si="79"/>
        <v>0.28915662650602408</v>
      </c>
      <c r="U450">
        <f t="shared" si="80"/>
        <v>0.22548424733655539</v>
      </c>
      <c r="V450">
        <f t="shared" si="81"/>
        <v>0.14614680706875699</v>
      </c>
      <c r="W450">
        <f t="shared" si="82"/>
        <v>0.35194649876677359</v>
      </c>
      <c r="X450">
        <f t="shared" si="83"/>
        <v>0.36143517558084254</v>
      </c>
      <c r="Y450">
        <f t="shared" si="84"/>
        <v>0.35878171878033316</v>
      </c>
      <c r="Z450" s="9">
        <f t="shared" si="85"/>
        <v>1.4437944475332616</v>
      </c>
      <c r="AA450" s="5">
        <v>33552</v>
      </c>
      <c r="AB450" s="5" t="s">
        <v>586</v>
      </c>
      <c r="AC450" s="5" t="s">
        <v>22</v>
      </c>
      <c r="AD450" s="5">
        <v>335520000</v>
      </c>
      <c r="AE450" s="5" t="s">
        <v>586</v>
      </c>
    </row>
    <row r="451" spans="1:31" x14ac:dyDescent="0.25">
      <c r="A451" s="1">
        <v>33553</v>
      </c>
      <c r="B451" s="1" t="s">
        <v>587</v>
      </c>
      <c r="C451" s="1" t="s">
        <v>22</v>
      </c>
      <c r="D451" s="1">
        <v>335530000</v>
      </c>
      <c r="E451" s="1" t="s">
        <v>587</v>
      </c>
      <c r="F451" s="1">
        <v>450</v>
      </c>
      <c r="G451" s="1">
        <v>900</v>
      </c>
      <c r="H451" s="1">
        <f>SUM(I451:M451)</f>
        <v>428</v>
      </c>
      <c r="I451" s="1">
        <v>44</v>
      </c>
      <c r="J451" s="1">
        <v>4</v>
      </c>
      <c r="K451" s="1">
        <v>64</v>
      </c>
      <c r="L451" s="1">
        <v>132</v>
      </c>
      <c r="M451" s="1">
        <v>184</v>
      </c>
      <c r="O451">
        <f t="shared" ref="O451:O453" si="86">I451/$H451</f>
        <v>0.10280373831775701</v>
      </c>
      <c r="P451">
        <f t="shared" ref="P451:P453" si="87">J451/$H451</f>
        <v>9.3457943925233638E-3</v>
      </c>
      <c r="Q451">
        <f t="shared" ref="Q451:Q453" si="88">K451/$H451</f>
        <v>0.14953271028037382</v>
      </c>
      <c r="R451">
        <f t="shared" ref="R451:R453" si="89">L451/$H451</f>
        <v>0.30841121495327101</v>
      </c>
      <c r="S451">
        <f t="shared" ref="S451:S453" si="90">M451/$H451</f>
        <v>0.42990654205607476</v>
      </c>
      <c r="U451">
        <f t="shared" ref="U451:U453" si="91">IF(O451=0,0,O451*LN(1/O451))</f>
        <v>0.23387167456354102</v>
      </c>
      <c r="V451">
        <f t="shared" ref="V451:V453" si="92">IF(P451=0,0,P451*LN(1/P451))</f>
        <v>4.3671297518335574E-2</v>
      </c>
      <c r="W451">
        <f t="shared" ref="W451:W453" si="93">IF(Q451=0,0,Q451*LN(1/Q451))</f>
        <v>0.28414805416405609</v>
      </c>
      <c r="X451">
        <f t="shared" ref="X451:X453" si="94">IF(R451=0,0,R451*LN(1/R451))</f>
        <v>0.3627906729798977</v>
      </c>
      <c r="Y451">
        <f t="shared" ref="Y451:Y453" si="95">IF(S451=0,0,S451*LN(1/S451))</f>
        <v>0.36292170230606841</v>
      </c>
      <c r="Z451" s="9">
        <f t="shared" ref="Z451:Z453" si="96">SUM(U451:Y451)</f>
        <v>1.2874034015318989</v>
      </c>
      <c r="AA451" s="5">
        <v>33553</v>
      </c>
      <c r="AB451" s="5" t="s">
        <v>587</v>
      </c>
      <c r="AC451" s="5" t="s">
        <v>22</v>
      </c>
      <c r="AD451" s="5">
        <v>335530000</v>
      </c>
      <c r="AE451" s="5" t="s">
        <v>587</v>
      </c>
    </row>
    <row r="452" spans="1:31" x14ac:dyDescent="0.25">
      <c r="A452" s="1">
        <v>33554</v>
      </c>
      <c r="B452" s="1" t="s">
        <v>588</v>
      </c>
      <c r="C452" s="1" t="s">
        <v>22</v>
      </c>
      <c r="D452" s="1">
        <v>335540000</v>
      </c>
      <c r="E452" s="1" t="s">
        <v>588</v>
      </c>
      <c r="F452" s="1">
        <v>451</v>
      </c>
      <c r="G452" s="1">
        <v>2160</v>
      </c>
      <c r="H452" s="1">
        <f>SUM(I452:M452)</f>
        <v>980</v>
      </c>
      <c r="I452" s="1">
        <v>84</v>
      </c>
      <c r="J452" s="1">
        <v>160</v>
      </c>
      <c r="K452" s="1">
        <v>260</v>
      </c>
      <c r="L452" s="1">
        <v>276</v>
      </c>
      <c r="M452" s="1">
        <v>200</v>
      </c>
      <c r="O452">
        <f t="shared" si="86"/>
        <v>8.5714285714285715E-2</v>
      </c>
      <c r="P452">
        <f t="shared" si="87"/>
        <v>0.16326530612244897</v>
      </c>
      <c r="Q452">
        <f t="shared" si="88"/>
        <v>0.26530612244897961</v>
      </c>
      <c r="R452">
        <f t="shared" si="89"/>
        <v>0.28163265306122448</v>
      </c>
      <c r="S452">
        <f t="shared" si="90"/>
        <v>0.20408163265306123</v>
      </c>
      <c r="U452">
        <f t="shared" si="91"/>
        <v>0.21057735195611177</v>
      </c>
      <c r="V452">
        <f t="shared" si="92"/>
        <v>0.29589857247849644</v>
      </c>
      <c r="W452">
        <f t="shared" si="93"/>
        <v>0.35202698425384021</v>
      </c>
      <c r="X452">
        <f t="shared" si="94"/>
        <v>0.35687129677704194</v>
      </c>
      <c r="Y452">
        <f t="shared" si="95"/>
        <v>0.32433371532991445</v>
      </c>
      <c r="Z452" s="9">
        <f t="shared" si="96"/>
        <v>1.5397079207954047</v>
      </c>
      <c r="AA452" s="5">
        <v>33554</v>
      </c>
      <c r="AB452" s="5" t="s">
        <v>588</v>
      </c>
      <c r="AC452" s="5" t="s">
        <v>22</v>
      </c>
      <c r="AD452" s="5">
        <v>335540000</v>
      </c>
      <c r="AE452" s="5" t="s">
        <v>588</v>
      </c>
    </row>
    <row r="453" spans="1:31" x14ac:dyDescent="0.25">
      <c r="A453" s="1">
        <v>33555</v>
      </c>
      <c r="B453" s="1" t="s">
        <v>589</v>
      </c>
      <c r="C453" s="1" t="s">
        <v>22</v>
      </c>
      <c r="D453" s="1">
        <v>335550000</v>
      </c>
      <c r="E453" s="1" t="s">
        <v>589</v>
      </c>
      <c r="F453" s="1">
        <v>452</v>
      </c>
      <c r="G453" s="1">
        <v>3486</v>
      </c>
      <c r="H453" s="1">
        <f>SUM(I453:M453)</f>
        <v>1812</v>
      </c>
      <c r="I453" s="1">
        <v>68</v>
      </c>
      <c r="J453" s="1">
        <v>84</v>
      </c>
      <c r="K453" s="1">
        <v>420</v>
      </c>
      <c r="L453" s="1">
        <v>596</v>
      </c>
      <c r="M453" s="1">
        <v>644</v>
      </c>
      <c r="O453">
        <f t="shared" si="86"/>
        <v>3.7527593818984545E-2</v>
      </c>
      <c r="P453">
        <f t="shared" si="87"/>
        <v>4.6357615894039736E-2</v>
      </c>
      <c r="Q453">
        <f t="shared" si="88"/>
        <v>0.23178807947019867</v>
      </c>
      <c r="R453">
        <f t="shared" si="89"/>
        <v>0.32891832229580575</v>
      </c>
      <c r="S453">
        <f t="shared" si="90"/>
        <v>0.35540838852097129</v>
      </c>
      <c r="U453">
        <f t="shared" si="91"/>
        <v>0.12319103594758478</v>
      </c>
      <c r="V453">
        <f t="shared" si="92"/>
        <v>0.1423813762537568</v>
      </c>
      <c r="W453">
        <f t="shared" si="93"/>
        <v>0.33885835851915808</v>
      </c>
      <c r="X453">
        <f t="shared" si="94"/>
        <v>0.3657393534461339</v>
      </c>
      <c r="Y453">
        <f t="shared" si="95"/>
        <v>0.36766562790346569</v>
      </c>
      <c r="Z453" s="9">
        <f t="shared" si="96"/>
        <v>1.3378357520700992</v>
      </c>
      <c r="AA453" s="5">
        <v>33555</v>
      </c>
      <c r="AB453" s="5" t="s">
        <v>589</v>
      </c>
      <c r="AC453" s="5" t="s">
        <v>22</v>
      </c>
      <c r="AD453" s="5">
        <v>335550000</v>
      </c>
      <c r="AE453" s="5" t="s">
        <v>589</v>
      </c>
    </row>
    <row r="454" spans="1:31" x14ac:dyDescent="0.25">
      <c r="G454" s="1">
        <f>SUM(G2:G453)</f>
        <v>925336</v>
      </c>
      <c r="H454" s="1">
        <f t="shared" ref="H454:M454" si="97">SUM(H2:H453)</f>
        <v>421963</v>
      </c>
      <c r="I454" s="1">
        <f t="shared" si="97"/>
        <v>26333</v>
      </c>
      <c r="J454" s="1">
        <f t="shared" si="97"/>
        <v>58685</v>
      </c>
      <c r="K454" s="1">
        <f t="shared" si="97"/>
        <v>107514</v>
      </c>
      <c r="L454" s="1">
        <f t="shared" si="97"/>
        <v>135571</v>
      </c>
      <c r="M454" s="1">
        <f t="shared" si="97"/>
        <v>93860</v>
      </c>
      <c r="O454">
        <f t="shared" ref="O454" si="98">I454/$H454</f>
        <v>6.2405945544988545E-2</v>
      </c>
      <c r="P454">
        <f t="shared" ref="P454" si="99">J454/$H454</f>
        <v>0.13907617492528965</v>
      </c>
      <c r="Q454">
        <f t="shared" ref="Q454" si="100">K454/$H454</f>
        <v>0.25479485168130855</v>
      </c>
      <c r="R454">
        <f t="shared" ref="R454" si="101">L454/$H454</f>
        <v>0.32128646350509404</v>
      </c>
      <c r="S454">
        <f t="shared" ref="S454" si="102">M454/$H454</f>
        <v>0.22243656434331921</v>
      </c>
    </row>
  </sheetData>
  <pageMargins left="0.70866141732283472" right="0.70866141732283472" top="0.74803149606299213" bottom="0.74803149606299213" header="0.31496062992125984" footer="0.31496062992125984"/>
  <pageSetup paperSize="9" scale="44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4"/>
  <sheetViews>
    <sheetView workbookViewId="0">
      <selection sqref="A1:XFD1048576"/>
    </sheetView>
  </sheetViews>
  <sheetFormatPr baseColWidth="10" defaultRowHeight="15" outlineLevelRow="2" x14ac:dyDescent="0.25"/>
  <cols>
    <col min="1" max="1" width="19.7109375" style="1" customWidth="1"/>
    <col min="2" max="2" width="40.7109375" style="1" customWidth="1"/>
    <col min="3" max="3" width="4.7109375" style="1" customWidth="1"/>
    <col min="4" max="4" width="11.7109375" style="1" customWidth="1"/>
    <col min="5" max="5" width="43.7109375" style="1" customWidth="1"/>
    <col min="6" max="13" width="11.7109375" style="1" customWidth="1"/>
    <col min="257" max="257" width="19.7109375" customWidth="1"/>
    <col min="258" max="258" width="40.7109375" customWidth="1"/>
    <col min="259" max="259" width="4.7109375" customWidth="1"/>
    <col min="260" max="260" width="11.7109375" customWidth="1"/>
    <col min="261" max="261" width="43.7109375" customWidth="1"/>
    <col min="262" max="269" width="11.7109375" customWidth="1"/>
    <col min="513" max="513" width="19.7109375" customWidth="1"/>
    <col min="514" max="514" width="40.7109375" customWidth="1"/>
    <col min="515" max="515" width="4.7109375" customWidth="1"/>
    <col min="516" max="516" width="11.7109375" customWidth="1"/>
    <col min="517" max="517" width="43.7109375" customWidth="1"/>
    <col min="518" max="525" width="11.7109375" customWidth="1"/>
    <col min="769" max="769" width="19.7109375" customWidth="1"/>
    <col min="770" max="770" width="40.7109375" customWidth="1"/>
    <col min="771" max="771" width="4.7109375" customWidth="1"/>
    <col min="772" max="772" width="11.7109375" customWidth="1"/>
    <col min="773" max="773" width="43.7109375" customWidth="1"/>
    <col min="774" max="781" width="11.7109375" customWidth="1"/>
    <col min="1025" max="1025" width="19.7109375" customWidth="1"/>
    <col min="1026" max="1026" width="40.7109375" customWidth="1"/>
    <col min="1027" max="1027" width="4.7109375" customWidth="1"/>
    <col min="1028" max="1028" width="11.7109375" customWidth="1"/>
    <col min="1029" max="1029" width="43.7109375" customWidth="1"/>
    <col min="1030" max="1037" width="11.7109375" customWidth="1"/>
    <col min="1281" max="1281" width="19.7109375" customWidth="1"/>
    <col min="1282" max="1282" width="40.7109375" customWidth="1"/>
    <col min="1283" max="1283" width="4.7109375" customWidth="1"/>
    <col min="1284" max="1284" width="11.7109375" customWidth="1"/>
    <col min="1285" max="1285" width="43.7109375" customWidth="1"/>
    <col min="1286" max="1293" width="11.7109375" customWidth="1"/>
    <col min="1537" max="1537" width="19.7109375" customWidth="1"/>
    <col min="1538" max="1538" width="40.7109375" customWidth="1"/>
    <col min="1539" max="1539" width="4.7109375" customWidth="1"/>
    <col min="1540" max="1540" width="11.7109375" customWidth="1"/>
    <col min="1541" max="1541" width="43.7109375" customWidth="1"/>
    <col min="1542" max="1549" width="11.7109375" customWidth="1"/>
    <col min="1793" max="1793" width="19.7109375" customWidth="1"/>
    <col min="1794" max="1794" width="40.7109375" customWidth="1"/>
    <col min="1795" max="1795" width="4.7109375" customWidth="1"/>
    <col min="1796" max="1796" width="11.7109375" customWidth="1"/>
    <col min="1797" max="1797" width="43.7109375" customWidth="1"/>
    <col min="1798" max="1805" width="11.7109375" customWidth="1"/>
    <col min="2049" max="2049" width="19.7109375" customWidth="1"/>
    <col min="2050" max="2050" width="40.7109375" customWidth="1"/>
    <col min="2051" max="2051" width="4.7109375" customWidth="1"/>
    <col min="2052" max="2052" width="11.7109375" customWidth="1"/>
    <col min="2053" max="2053" width="43.7109375" customWidth="1"/>
    <col min="2054" max="2061" width="11.7109375" customWidth="1"/>
    <col min="2305" max="2305" width="19.7109375" customWidth="1"/>
    <col min="2306" max="2306" width="40.7109375" customWidth="1"/>
    <col min="2307" max="2307" width="4.7109375" customWidth="1"/>
    <col min="2308" max="2308" width="11.7109375" customWidth="1"/>
    <col min="2309" max="2309" width="43.7109375" customWidth="1"/>
    <col min="2310" max="2317" width="11.7109375" customWidth="1"/>
    <col min="2561" max="2561" width="19.7109375" customWidth="1"/>
    <col min="2562" max="2562" width="40.7109375" customWidth="1"/>
    <col min="2563" max="2563" width="4.7109375" customWidth="1"/>
    <col min="2564" max="2564" width="11.7109375" customWidth="1"/>
    <col min="2565" max="2565" width="43.7109375" customWidth="1"/>
    <col min="2566" max="2573" width="11.7109375" customWidth="1"/>
    <col min="2817" max="2817" width="19.7109375" customWidth="1"/>
    <col min="2818" max="2818" width="40.7109375" customWidth="1"/>
    <col min="2819" max="2819" width="4.7109375" customWidth="1"/>
    <col min="2820" max="2820" width="11.7109375" customWidth="1"/>
    <col min="2821" max="2821" width="43.7109375" customWidth="1"/>
    <col min="2822" max="2829" width="11.7109375" customWidth="1"/>
    <col min="3073" max="3073" width="19.7109375" customWidth="1"/>
    <col min="3074" max="3074" width="40.7109375" customWidth="1"/>
    <col min="3075" max="3075" width="4.7109375" customWidth="1"/>
    <col min="3076" max="3076" width="11.7109375" customWidth="1"/>
    <col min="3077" max="3077" width="43.7109375" customWidth="1"/>
    <col min="3078" max="3085" width="11.7109375" customWidth="1"/>
    <col min="3329" max="3329" width="19.7109375" customWidth="1"/>
    <col min="3330" max="3330" width="40.7109375" customWidth="1"/>
    <col min="3331" max="3331" width="4.7109375" customWidth="1"/>
    <col min="3332" max="3332" width="11.7109375" customWidth="1"/>
    <col min="3333" max="3333" width="43.7109375" customWidth="1"/>
    <col min="3334" max="3341" width="11.7109375" customWidth="1"/>
    <col min="3585" max="3585" width="19.7109375" customWidth="1"/>
    <col min="3586" max="3586" width="40.7109375" customWidth="1"/>
    <col min="3587" max="3587" width="4.7109375" customWidth="1"/>
    <col min="3588" max="3588" width="11.7109375" customWidth="1"/>
    <col min="3589" max="3589" width="43.7109375" customWidth="1"/>
    <col min="3590" max="3597" width="11.7109375" customWidth="1"/>
    <col min="3841" max="3841" width="19.7109375" customWidth="1"/>
    <col min="3842" max="3842" width="40.7109375" customWidth="1"/>
    <col min="3843" max="3843" width="4.7109375" customWidth="1"/>
    <col min="3844" max="3844" width="11.7109375" customWidth="1"/>
    <col min="3845" max="3845" width="43.7109375" customWidth="1"/>
    <col min="3846" max="3853" width="11.7109375" customWidth="1"/>
    <col min="4097" max="4097" width="19.7109375" customWidth="1"/>
    <col min="4098" max="4098" width="40.7109375" customWidth="1"/>
    <col min="4099" max="4099" width="4.7109375" customWidth="1"/>
    <col min="4100" max="4100" width="11.7109375" customWidth="1"/>
    <col min="4101" max="4101" width="43.7109375" customWidth="1"/>
    <col min="4102" max="4109" width="11.7109375" customWidth="1"/>
    <col min="4353" max="4353" width="19.7109375" customWidth="1"/>
    <col min="4354" max="4354" width="40.7109375" customWidth="1"/>
    <col min="4355" max="4355" width="4.7109375" customWidth="1"/>
    <col min="4356" max="4356" width="11.7109375" customWidth="1"/>
    <col min="4357" max="4357" width="43.7109375" customWidth="1"/>
    <col min="4358" max="4365" width="11.7109375" customWidth="1"/>
    <col min="4609" max="4609" width="19.7109375" customWidth="1"/>
    <col min="4610" max="4610" width="40.7109375" customWidth="1"/>
    <col min="4611" max="4611" width="4.7109375" customWidth="1"/>
    <col min="4612" max="4612" width="11.7109375" customWidth="1"/>
    <col min="4613" max="4613" width="43.7109375" customWidth="1"/>
    <col min="4614" max="4621" width="11.7109375" customWidth="1"/>
    <col min="4865" max="4865" width="19.7109375" customWidth="1"/>
    <col min="4866" max="4866" width="40.7109375" customWidth="1"/>
    <col min="4867" max="4867" width="4.7109375" customWidth="1"/>
    <col min="4868" max="4868" width="11.7109375" customWidth="1"/>
    <col min="4869" max="4869" width="43.7109375" customWidth="1"/>
    <col min="4870" max="4877" width="11.7109375" customWidth="1"/>
    <col min="5121" max="5121" width="19.7109375" customWidth="1"/>
    <col min="5122" max="5122" width="40.7109375" customWidth="1"/>
    <col min="5123" max="5123" width="4.7109375" customWidth="1"/>
    <col min="5124" max="5124" width="11.7109375" customWidth="1"/>
    <col min="5125" max="5125" width="43.7109375" customWidth="1"/>
    <col min="5126" max="5133" width="11.7109375" customWidth="1"/>
    <col min="5377" max="5377" width="19.7109375" customWidth="1"/>
    <col min="5378" max="5378" width="40.7109375" customWidth="1"/>
    <col min="5379" max="5379" width="4.7109375" customWidth="1"/>
    <col min="5380" max="5380" width="11.7109375" customWidth="1"/>
    <col min="5381" max="5381" width="43.7109375" customWidth="1"/>
    <col min="5382" max="5389" width="11.7109375" customWidth="1"/>
    <col min="5633" max="5633" width="19.7109375" customWidth="1"/>
    <col min="5634" max="5634" width="40.7109375" customWidth="1"/>
    <col min="5635" max="5635" width="4.7109375" customWidth="1"/>
    <col min="5636" max="5636" width="11.7109375" customWidth="1"/>
    <col min="5637" max="5637" width="43.7109375" customWidth="1"/>
    <col min="5638" max="5645" width="11.7109375" customWidth="1"/>
    <col min="5889" max="5889" width="19.7109375" customWidth="1"/>
    <col min="5890" max="5890" width="40.7109375" customWidth="1"/>
    <col min="5891" max="5891" width="4.7109375" customWidth="1"/>
    <col min="5892" max="5892" width="11.7109375" customWidth="1"/>
    <col min="5893" max="5893" width="43.7109375" customWidth="1"/>
    <col min="5894" max="5901" width="11.7109375" customWidth="1"/>
    <col min="6145" max="6145" width="19.7109375" customWidth="1"/>
    <col min="6146" max="6146" width="40.7109375" customWidth="1"/>
    <col min="6147" max="6147" width="4.7109375" customWidth="1"/>
    <col min="6148" max="6148" width="11.7109375" customWidth="1"/>
    <col min="6149" max="6149" width="43.7109375" customWidth="1"/>
    <col min="6150" max="6157" width="11.7109375" customWidth="1"/>
    <col min="6401" max="6401" width="19.7109375" customWidth="1"/>
    <col min="6402" max="6402" width="40.7109375" customWidth="1"/>
    <col min="6403" max="6403" width="4.7109375" customWidth="1"/>
    <col min="6404" max="6404" width="11.7109375" customWidth="1"/>
    <col min="6405" max="6405" width="43.7109375" customWidth="1"/>
    <col min="6406" max="6413" width="11.7109375" customWidth="1"/>
    <col min="6657" max="6657" width="19.7109375" customWidth="1"/>
    <col min="6658" max="6658" width="40.7109375" customWidth="1"/>
    <col min="6659" max="6659" width="4.7109375" customWidth="1"/>
    <col min="6660" max="6660" width="11.7109375" customWidth="1"/>
    <col min="6661" max="6661" width="43.7109375" customWidth="1"/>
    <col min="6662" max="6669" width="11.7109375" customWidth="1"/>
    <col min="6913" max="6913" width="19.7109375" customWidth="1"/>
    <col min="6914" max="6914" width="40.7109375" customWidth="1"/>
    <col min="6915" max="6915" width="4.7109375" customWidth="1"/>
    <col min="6916" max="6916" width="11.7109375" customWidth="1"/>
    <col min="6917" max="6917" width="43.7109375" customWidth="1"/>
    <col min="6918" max="6925" width="11.7109375" customWidth="1"/>
    <col min="7169" max="7169" width="19.7109375" customWidth="1"/>
    <col min="7170" max="7170" width="40.7109375" customWidth="1"/>
    <col min="7171" max="7171" width="4.7109375" customWidth="1"/>
    <col min="7172" max="7172" width="11.7109375" customWidth="1"/>
    <col min="7173" max="7173" width="43.7109375" customWidth="1"/>
    <col min="7174" max="7181" width="11.7109375" customWidth="1"/>
    <col min="7425" max="7425" width="19.7109375" customWidth="1"/>
    <col min="7426" max="7426" width="40.7109375" customWidth="1"/>
    <col min="7427" max="7427" width="4.7109375" customWidth="1"/>
    <col min="7428" max="7428" width="11.7109375" customWidth="1"/>
    <col min="7429" max="7429" width="43.7109375" customWidth="1"/>
    <col min="7430" max="7437" width="11.7109375" customWidth="1"/>
    <col min="7681" max="7681" width="19.7109375" customWidth="1"/>
    <col min="7682" max="7682" width="40.7109375" customWidth="1"/>
    <col min="7683" max="7683" width="4.7109375" customWidth="1"/>
    <col min="7684" max="7684" width="11.7109375" customWidth="1"/>
    <col min="7685" max="7685" width="43.7109375" customWidth="1"/>
    <col min="7686" max="7693" width="11.7109375" customWidth="1"/>
    <col min="7937" max="7937" width="19.7109375" customWidth="1"/>
    <col min="7938" max="7938" width="40.7109375" customWidth="1"/>
    <col min="7939" max="7939" width="4.7109375" customWidth="1"/>
    <col min="7940" max="7940" width="11.7109375" customWidth="1"/>
    <col min="7941" max="7941" width="43.7109375" customWidth="1"/>
    <col min="7942" max="7949" width="11.7109375" customWidth="1"/>
    <col min="8193" max="8193" width="19.7109375" customWidth="1"/>
    <col min="8194" max="8194" width="40.7109375" customWidth="1"/>
    <col min="8195" max="8195" width="4.7109375" customWidth="1"/>
    <col min="8196" max="8196" width="11.7109375" customWidth="1"/>
    <col min="8197" max="8197" width="43.7109375" customWidth="1"/>
    <col min="8198" max="8205" width="11.7109375" customWidth="1"/>
    <col min="8449" max="8449" width="19.7109375" customWidth="1"/>
    <col min="8450" max="8450" width="40.7109375" customWidth="1"/>
    <col min="8451" max="8451" width="4.7109375" customWidth="1"/>
    <col min="8452" max="8452" width="11.7109375" customWidth="1"/>
    <col min="8453" max="8453" width="43.7109375" customWidth="1"/>
    <col min="8454" max="8461" width="11.7109375" customWidth="1"/>
    <col min="8705" max="8705" width="19.7109375" customWidth="1"/>
    <col min="8706" max="8706" width="40.7109375" customWidth="1"/>
    <col min="8707" max="8707" width="4.7109375" customWidth="1"/>
    <col min="8708" max="8708" width="11.7109375" customWidth="1"/>
    <col min="8709" max="8709" width="43.7109375" customWidth="1"/>
    <col min="8710" max="8717" width="11.7109375" customWidth="1"/>
    <col min="8961" max="8961" width="19.7109375" customWidth="1"/>
    <col min="8962" max="8962" width="40.7109375" customWidth="1"/>
    <col min="8963" max="8963" width="4.7109375" customWidth="1"/>
    <col min="8964" max="8964" width="11.7109375" customWidth="1"/>
    <col min="8965" max="8965" width="43.7109375" customWidth="1"/>
    <col min="8966" max="8973" width="11.7109375" customWidth="1"/>
    <col min="9217" max="9217" width="19.7109375" customWidth="1"/>
    <col min="9218" max="9218" width="40.7109375" customWidth="1"/>
    <col min="9219" max="9219" width="4.7109375" customWidth="1"/>
    <col min="9220" max="9220" width="11.7109375" customWidth="1"/>
    <col min="9221" max="9221" width="43.7109375" customWidth="1"/>
    <col min="9222" max="9229" width="11.7109375" customWidth="1"/>
    <col min="9473" max="9473" width="19.7109375" customWidth="1"/>
    <col min="9474" max="9474" width="40.7109375" customWidth="1"/>
    <col min="9475" max="9475" width="4.7109375" customWidth="1"/>
    <col min="9476" max="9476" width="11.7109375" customWidth="1"/>
    <col min="9477" max="9477" width="43.7109375" customWidth="1"/>
    <col min="9478" max="9485" width="11.7109375" customWidth="1"/>
    <col min="9729" max="9729" width="19.7109375" customWidth="1"/>
    <col min="9730" max="9730" width="40.7109375" customWidth="1"/>
    <col min="9731" max="9731" width="4.7109375" customWidth="1"/>
    <col min="9732" max="9732" width="11.7109375" customWidth="1"/>
    <col min="9733" max="9733" width="43.7109375" customWidth="1"/>
    <col min="9734" max="9741" width="11.7109375" customWidth="1"/>
    <col min="9985" max="9985" width="19.7109375" customWidth="1"/>
    <col min="9986" max="9986" width="40.7109375" customWidth="1"/>
    <col min="9987" max="9987" width="4.7109375" customWidth="1"/>
    <col min="9988" max="9988" width="11.7109375" customWidth="1"/>
    <col min="9989" max="9989" width="43.7109375" customWidth="1"/>
    <col min="9990" max="9997" width="11.7109375" customWidth="1"/>
    <col min="10241" max="10241" width="19.7109375" customWidth="1"/>
    <col min="10242" max="10242" width="40.7109375" customWidth="1"/>
    <col min="10243" max="10243" width="4.7109375" customWidth="1"/>
    <col min="10244" max="10244" width="11.7109375" customWidth="1"/>
    <col min="10245" max="10245" width="43.7109375" customWidth="1"/>
    <col min="10246" max="10253" width="11.7109375" customWidth="1"/>
    <col min="10497" max="10497" width="19.7109375" customWidth="1"/>
    <col min="10498" max="10498" width="40.7109375" customWidth="1"/>
    <col min="10499" max="10499" width="4.7109375" customWidth="1"/>
    <col min="10500" max="10500" width="11.7109375" customWidth="1"/>
    <col min="10501" max="10501" width="43.7109375" customWidth="1"/>
    <col min="10502" max="10509" width="11.7109375" customWidth="1"/>
    <col min="10753" max="10753" width="19.7109375" customWidth="1"/>
    <col min="10754" max="10754" width="40.7109375" customWidth="1"/>
    <col min="10755" max="10755" width="4.7109375" customWidth="1"/>
    <col min="10756" max="10756" width="11.7109375" customWidth="1"/>
    <col min="10757" max="10757" width="43.7109375" customWidth="1"/>
    <col min="10758" max="10765" width="11.7109375" customWidth="1"/>
    <col min="11009" max="11009" width="19.7109375" customWidth="1"/>
    <col min="11010" max="11010" width="40.7109375" customWidth="1"/>
    <col min="11011" max="11011" width="4.7109375" customWidth="1"/>
    <col min="11012" max="11012" width="11.7109375" customWidth="1"/>
    <col min="11013" max="11013" width="43.7109375" customWidth="1"/>
    <col min="11014" max="11021" width="11.7109375" customWidth="1"/>
    <col min="11265" max="11265" width="19.7109375" customWidth="1"/>
    <col min="11266" max="11266" width="40.7109375" customWidth="1"/>
    <col min="11267" max="11267" width="4.7109375" customWidth="1"/>
    <col min="11268" max="11268" width="11.7109375" customWidth="1"/>
    <col min="11269" max="11269" width="43.7109375" customWidth="1"/>
    <col min="11270" max="11277" width="11.7109375" customWidth="1"/>
    <col min="11521" max="11521" width="19.7109375" customWidth="1"/>
    <col min="11522" max="11522" width="40.7109375" customWidth="1"/>
    <col min="11523" max="11523" width="4.7109375" customWidth="1"/>
    <col min="11524" max="11524" width="11.7109375" customWidth="1"/>
    <col min="11525" max="11525" width="43.7109375" customWidth="1"/>
    <col min="11526" max="11533" width="11.7109375" customWidth="1"/>
    <col min="11777" max="11777" width="19.7109375" customWidth="1"/>
    <col min="11778" max="11778" width="40.7109375" customWidth="1"/>
    <col min="11779" max="11779" width="4.7109375" customWidth="1"/>
    <col min="11780" max="11780" width="11.7109375" customWidth="1"/>
    <col min="11781" max="11781" width="43.7109375" customWidth="1"/>
    <col min="11782" max="11789" width="11.7109375" customWidth="1"/>
    <col min="12033" max="12033" width="19.7109375" customWidth="1"/>
    <col min="12034" max="12034" width="40.7109375" customWidth="1"/>
    <col min="12035" max="12035" width="4.7109375" customWidth="1"/>
    <col min="12036" max="12036" width="11.7109375" customWidth="1"/>
    <col min="12037" max="12037" width="43.7109375" customWidth="1"/>
    <col min="12038" max="12045" width="11.7109375" customWidth="1"/>
    <col min="12289" max="12289" width="19.7109375" customWidth="1"/>
    <col min="12290" max="12290" width="40.7109375" customWidth="1"/>
    <col min="12291" max="12291" width="4.7109375" customWidth="1"/>
    <col min="12292" max="12292" width="11.7109375" customWidth="1"/>
    <col min="12293" max="12293" width="43.7109375" customWidth="1"/>
    <col min="12294" max="12301" width="11.7109375" customWidth="1"/>
    <col min="12545" max="12545" width="19.7109375" customWidth="1"/>
    <col min="12546" max="12546" width="40.7109375" customWidth="1"/>
    <col min="12547" max="12547" width="4.7109375" customWidth="1"/>
    <col min="12548" max="12548" width="11.7109375" customWidth="1"/>
    <col min="12549" max="12549" width="43.7109375" customWidth="1"/>
    <col min="12550" max="12557" width="11.7109375" customWidth="1"/>
    <col min="12801" max="12801" width="19.7109375" customWidth="1"/>
    <col min="12802" max="12802" width="40.7109375" customWidth="1"/>
    <col min="12803" max="12803" width="4.7109375" customWidth="1"/>
    <col min="12804" max="12804" width="11.7109375" customWidth="1"/>
    <col min="12805" max="12805" width="43.7109375" customWidth="1"/>
    <col min="12806" max="12813" width="11.7109375" customWidth="1"/>
    <col min="13057" max="13057" width="19.7109375" customWidth="1"/>
    <col min="13058" max="13058" width="40.7109375" customWidth="1"/>
    <col min="13059" max="13059" width="4.7109375" customWidth="1"/>
    <col min="13060" max="13060" width="11.7109375" customWidth="1"/>
    <col min="13061" max="13061" width="43.7109375" customWidth="1"/>
    <col min="13062" max="13069" width="11.7109375" customWidth="1"/>
    <col min="13313" max="13313" width="19.7109375" customWidth="1"/>
    <col min="13314" max="13314" width="40.7109375" customWidth="1"/>
    <col min="13315" max="13315" width="4.7109375" customWidth="1"/>
    <col min="13316" max="13316" width="11.7109375" customWidth="1"/>
    <col min="13317" max="13317" width="43.7109375" customWidth="1"/>
    <col min="13318" max="13325" width="11.7109375" customWidth="1"/>
    <col min="13569" max="13569" width="19.7109375" customWidth="1"/>
    <col min="13570" max="13570" width="40.7109375" customWidth="1"/>
    <col min="13571" max="13571" width="4.7109375" customWidth="1"/>
    <col min="13572" max="13572" width="11.7109375" customWidth="1"/>
    <col min="13573" max="13573" width="43.7109375" customWidth="1"/>
    <col min="13574" max="13581" width="11.7109375" customWidth="1"/>
    <col min="13825" max="13825" width="19.7109375" customWidth="1"/>
    <col min="13826" max="13826" width="40.7109375" customWidth="1"/>
    <col min="13827" max="13827" width="4.7109375" customWidth="1"/>
    <col min="13828" max="13828" width="11.7109375" customWidth="1"/>
    <col min="13829" max="13829" width="43.7109375" customWidth="1"/>
    <col min="13830" max="13837" width="11.7109375" customWidth="1"/>
    <col min="14081" max="14081" width="19.7109375" customWidth="1"/>
    <col min="14082" max="14082" width="40.7109375" customWidth="1"/>
    <col min="14083" max="14083" width="4.7109375" customWidth="1"/>
    <col min="14084" max="14084" width="11.7109375" customWidth="1"/>
    <col min="14085" max="14085" width="43.7109375" customWidth="1"/>
    <col min="14086" max="14093" width="11.7109375" customWidth="1"/>
    <col min="14337" max="14337" width="19.7109375" customWidth="1"/>
    <col min="14338" max="14338" width="40.7109375" customWidth="1"/>
    <col min="14339" max="14339" width="4.7109375" customWidth="1"/>
    <col min="14340" max="14340" width="11.7109375" customWidth="1"/>
    <col min="14341" max="14341" width="43.7109375" customWidth="1"/>
    <col min="14342" max="14349" width="11.7109375" customWidth="1"/>
    <col min="14593" max="14593" width="19.7109375" customWidth="1"/>
    <col min="14594" max="14594" width="40.7109375" customWidth="1"/>
    <col min="14595" max="14595" width="4.7109375" customWidth="1"/>
    <col min="14596" max="14596" width="11.7109375" customWidth="1"/>
    <col min="14597" max="14597" width="43.7109375" customWidth="1"/>
    <col min="14598" max="14605" width="11.7109375" customWidth="1"/>
    <col min="14849" max="14849" width="19.7109375" customWidth="1"/>
    <col min="14850" max="14850" width="40.7109375" customWidth="1"/>
    <col min="14851" max="14851" width="4.7109375" customWidth="1"/>
    <col min="14852" max="14852" width="11.7109375" customWidth="1"/>
    <col min="14853" max="14853" width="43.7109375" customWidth="1"/>
    <col min="14854" max="14861" width="11.7109375" customWidth="1"/>
    <col min="15105" max="15105" width="19.7109375" customWidth="1"/>
    <col min="15106" max="15106" width="40.7109375" customWidth="1"/>
    <col min="15107" max="15107" width="4.7109375" customWidth="1"/>
    <col min="15108" max="15108" width="11.7109375" customWidth="1"/>
    <col min="15109" max="15109" width="43.7109375" customWidth="1"/>
    <col min="15110" max="15117" width="11.7109375" customWidth="1"/>
    <col min="15361" max="15361" width="19.7109375" customWidth="1"/>
    <col min="15362" max="15362" width="40.7109375" customWidth="1"/>
    <col min="15363" max="15363" width="4.7109375" customWidth="1"/>
    <col min="15364" max="15364" width="11.7109375" customWidth="1"/>
    <col min="15365" max="15365" width="43.7109375" customWidth="1"/>
    <col min="15366" max="15373" width="11.7109375" customWidth="1"/>
    <col min="15617" max="15617" width="19.7109375" customWidth="1"/>
    <col min="15618" max="15618" width="40.7109375" customWidth="1"/>
    <col min="15619" max="15619" width="4.7109375" customWidth="1"/>
    <col min="15620" max="15620" width="11.7109375" customWidth="1"/>
    <col min="15621" max="15621" width="43.7109375" customWidth="1"/>
    <col min="15622" max="15629" width="11.7109375" customWidth="1"/>
    <col min="15873" max="15873" width="19.7109375" customWidth="1"/>
    <col min="15874" max="15874" width="40.7109375" customWidth="1"/>
    <col min="15875" max="15875" width="4.7109375" customWidth="1"/>
    <col min="15876" max="15876" width="11.7109375" customWidth="1"/>
    <col min="15877" max="15877" width="43.7109375" customWidth="1"/>
    <col min="15878" max="15885" width="11.7109375" customWidth="1"/>
    <col min="16129" max="16129" width="19.7109375" customWidth="1"/>
    <col min="16130" max="16130" width="40.7109375" customWidth="1"/>
    <col min="16131" max="16131" width="4.7109375" customWidth="1"/>
    <col min="16132" max="16132" width="11.7109375" customWidth="1"/>
    <col min="16133" max="16133" width="43.7109375" customWidth="1"/>
    <col min="16134" max="16141" width="11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590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outlineLevel="2" x14ac:dyDescent="0.25">
      <c r="A2" s="1">
        <v>33003</v>
      </c>
      <c r="B2" s="1" t="s">
        <v>12</v>
      </c>
      <c r="C2" s="1" t="s">
        <v>13</v>
      </c>
      <c r="D2" s="1">
        <v>330030101</v>
      </c>
      <c r="E2" s="1" t="s">
        <v>14</v>
      </c>
      <c r="F2" s="1">
        <v>1</v>
      </c>
      <c r="G2" s="1">
        <v>3105</v>
      </c>
      <c r="H2" s="1">
        <f>SUM(I2:M2)</f>
        <v>1480</v>
      </c>
      <c r="I2" s="1">
        <v>84</v>
      </c>
      <c r="J2" s="1">
        <v>96</v>
      </c>
      <c r="K2" s="1">
        <v>324</v>
      </c>
      <c r="L2" s="1">
        <v>448</v>
      </c>
      <c r="M2" s="1">
        <v>528</v>
      </c>
    </row>
    <row r="3" spans="1:13" outlineLevel="2" x14ac:dyDescent="0.25">
      <c r="A3" s="1">
        <v>33003</v>
      </c>
      <c r="B3" s="1" t="s">
        <v>12</v>
      </c>
      <c r="C3" s="1" t="s">
        <v>15</v>
      </c>
      <c r="D3" s="1">
        <v>330030102</v>
      </c>
      <c r="E3" s="1" t="s">
        <v>16</v>
      </c>
      <c r="F3" s="1">
        <v>2</v>
      </c>
      <c r="G3" s="1">
        <v>2694</v>
      </c>
      <c r="H3" s="1">
        <f t="shared" ref="H3:H90" si="0">SUM(I3:M3)</f>
        <v>1220</v>
      </c>
      <c r="I3" s="1">
        <v>144</v>
      </c>
      <c r="J3" s="1">
        <v>56</v>
      </c>
      <c r="K3" s="1">
        <v>240</v>
      </c>
      <c r="L3" s="1">
        <v>416</v>
      </c>
      <c r="M3" s="1">
        <v>364</v>
      </c>
    </row>
    <row r="4" spans="1:13" outlineLevel="2" x14ac:dyDescent="0.25">
      <c r="A4" s="1">
        <v>33003</v>
      </c>
      <c r="B4" s="1" t="s">
        <v>12</v>
      </c>
      <c r="C4" s="1" t="s">
        <v>17</v>
      </c>
      <c r="D4" s="1">
        <v>330030103</v>
      </c>
      <c r="E4" s="1" t="s">
        <v>18</v>
      </c>
      <c r="F4" s="1">
        <v>3</v>
      </c>
      <c r="G4" s="1">
        <v>2385</v>
      </c>
      <c r="H4" s="1">
        <f t="shared" si="0"/>
        <v>1072</v>
      </c>
      <c r="I4" s="1">
        <v>36</v>
      </c>
      <c r="J4" s="1">
        <v>40</v>
      </c>
      <c r="K4" s="1">
        <v>224</v>
      </c>
      <c r="L4" s="1">
        <v>396</v>
      </c>
      <c r="M4" s="1">
        <v>376</v>
      </c>
    </row>
    <row r="5" spans="1:13" outlineLevel="2" x14ac:dyDescent="0.25">
      <c r="A5" s="1">
        <v>33003</v>
      </c>
      <c r="B5" s="1" t="s">
        <v>12</v>
      </c>
      <c r="C5" s="1" t="s">
        <v>19</v>
      </c>
      <c r="D5" s="1">
        <v>330030104</v>
      </c>
      <c r="E5" s="1" t="s">
        <v>20</v>
      </c>
      <c r="F5" s="1">
        <v>4</v>
      </c>
      <c r="G5" s="1">
        <v>3020</v>
      </c>
      <c r="H5" s="1">
        <f t="shared" si="0"/>
        <v>1388</v>
      </c>
      <c r="I5" s="1">
        <v>80</v>
      </c>
      <c r="J5" s="1">
        <v>92</v>
      </c>
      <c r="K5" s="1">
        <v>364</v>
      </c>
      <c r="L5" s="1">
        <v>500</v>
      </c>
      <c r="M5" s="1">
        <v>352</v>
      </c>
    </row>
    <row r="6" spans="1:13" outlineLevel="1" x14ac:dyDescent="0.25">
      <c r="A6" s="7" t="s">
        <v>595</v>
      </c>
      <c r="H6" s="1">
        <f t="shared" ref="H6:M6" si="1">SUBTOTAL(9,H2:H5)</f>
        <v>5160</v>
      </c>
      <c r="I6" s="1">
        <f t="shared" si="1"/>
        <v>344</v>
      </c>
      <c r="J6" s="1">
        <f t="shared" si="1"/>
        <v>284</v>
      </c>
      <c r="K6" s="1">
        <f t="shared" si="1"/>
        <v>1152</v>
      </c>
      <c r="L6" s="1">
        <f t="shared" si="1"/>
        <v>1760</v>
      </c>
      <c r="M6" s="1">
        <f t="shared" si="1"/>
        <v>1620</v>
      </c>
    </row>
    <row r="7" spans="1:13" outlineLevel="2" x14ac:dyDescent="0.25">
      <c r="A7" s="1">
        <v>33004</v>
      </c>
      <c r="B7" s="1" t="s">
        <v>21</v>
      </c>
      <c r="C7" s="1" t="s">
        <v>22</v>
      </c>
      <c r="D7" s="1">
        <v>330040000</v>
      </c>
      <c r="E7" s="1" t="s">
        <v>21</v>
      </c>
      <c r="F7" s="1">
        <v>5</v>
      </c>
      <c r="G7" s="1">
        <v>2823</v>
      </c>
      <c r="H7" s="1">
        <f t="shared" si="0"/>
        <v>1216</v>
      </c>
      <c r="I7" s="1">
        <v>72</v>
      </c>
      <c r="J7" s="1">
        <v>40</v>
      </c>
      <c r="K7" s="1">
        <v>244</v>
      </c>
      <c r="L7" s="1">
        <v>408</v>
      </c>
      <c r="M7" s="1">
        <v>452</v>
      </c>
    </row>
    <row r="8" spans="1:13" outlineLevel="1" x14ac:dyDescent="0.25">
      <c r="A8" s="7" t="s">
        <v>596</v>
      </c>
      <c r="H8" s="1">
        <f t="shared" ref="H8:M8" si="2">SUBTOTAL(9,H7:H7)</f>
        <v>1216</v>
      </c>
      <c r="I8" s="1">
        <f t="shared" si="2"/>
        <v>72</v>
      </c>
      <c r="J8" s="1">
        <f t="shared" si="2"/>
        <v>40</v>
      </c>
      <c r="K8" s="1">
        <f t="shared" si="2"/>
        <v>244</v>
      </c>
      <c r="L8" s="1">
        <f t="shared" si="2"/>
        <v>408</v>
      </c>
      <c r="M8" s="1">
        <f t="shared" si="2"/>
        <v>452</v>
      </c>
    </row>
    <row r="9" spans="1:13" outlineLevel="2" x14ac:dyDescent="0.25">
      <c r="A9" s="1">
        <v>33007</v>
      </c>
      <c r="B9" s="1" t="s">
        <v>23</v>
      </c>
      <c r="C9" s="1" t="s">
        <v>22</v>
      </c>
      <c r="D9" s="1">
        <v>330070000</v>
      </c>
      <c r="E9" s="1" t="s">
        <v>23</v>
      </c>
      <c r="F9" s="1">
        <v>6</v>
      </c>
      <c r="G9" s="1">
        <v>821</v>
      </c>
      <c r="H9" s="1">
        <f t="shared" si="0"/>
        <v>412</v>
      </c>
      <c r="I9" s="1">
        <v>24</v>
      </c>
      <c r="J9" s="1">
        <v>20</v>
      </c>
      <c r="K9" s="1">
        <v>68</v>
      </c>
      <c r="L9" s="1">
        <v>152</v>
      </c>
      <c r="M9" s="1">
        <v>148</v>
      </c>
    </row>
    <row r="10" spans="1:13" outlineLevel="1" x14ac:dyDescent="0.25">
      <c r="A10" s="7" t="s">
        <v>597</v>
      </c>
      <c r="H10" s="1">
        <f t="shared" ref="H10:M10" si="3">SUBTOTAL(9,H9:H9)</f>
        <v>412</v>
      </c>
      <c r="I10" s="1">
        <f t="shared" si="3"/>
        <v>24</v>
      </c>
      <c r="J10" s="1">
        <f t="shared" si="3"/>
        <v>20</v>
      </c>
      <c r="K10" s="1">
        <f t="shared" si="3"/>
        <v>68</v>
      </c>
      <c r="L10" s="1">
        <f t="shared" si="3"/>
        <v>152</v>
      </c>
      <c r="M10" s="1">
        <f t="shared" si="3"/>
        <v>148</v>
      </c>
    </row>
    <row r="11" spans="1:13" outlineLevel="2" x14ac:dyDescent="0.25">
      <c r="A11" s="1">
        <v>33010</v>
      </c>
      <c r="B11" s="1" t="s">
        <v>24</v>
      </c>
      <c r="C11" s="1" t="s">
        <v>22</v>
      </c>
      <c r="D11" s="1">
        <v>330100000</v>
      </c>
      <c r="E11" s="1" t="s">
        <v>24</v>
      </c>
      <c r="F11" s="1">
        <v>7</v>
      </c>
      <c r="G11" s="1">
        <v>309</v>
      </c>
      <c r="H11" s="1">
        <f t="shared" si="0"/>
        <v>152</v>
      </c>
      <c r="I11" s="1">
        <v>4</v>
      </c>
      <c r="J11" s="1">
        <v>8</v>
      </c>
      <c r="K11" s="1">
        <v>16</v>
      </c>
      <c r="L11" s="1">
        <v>32</v>
      </c>
      <c r="M11" s="1">
        <v>92</v>
      </c>
    </row>
    <row r="12" spans="1:13" outlineLevel="1" x14ac:dyDescent="0.25">
      <c r="A12" s="7" t="s">
        <v>598</v>
      </c>
      <c r="H12" s="1">
        <f t="shared" ref="H12:M12" si="4">SUBTOTAL(9,H11:H11)</f>
        <v>152</v>
      </c>
      <c r="I12" s="1">
        <f t="shared" si="4"/>
        <v>4</v>
      </c>
      <c r="J12" s="1">
        <f t="shared" si="4"/>
        <v>8</v>
      </c>
      <c r="K12" s="1">
        <f t="shared" si="4"/>
        <v>16</v>
      </c>
      <c r="L12" s="1">
        <f t="shared" si="4"/>
        <v>32</v>
      </c>
      <c r="M12" s="1">
        <f t="shared" si="4"/>
        <v>92</v>
      </c>
    </row>
    <row r="13" spans="1:13" outlineLevel="2" x14ac:dyDescent="0.25">
      <c r="A13" s="1">
        <v>33012</v>
      </c>
      <c r="B13" s="1" t="s">
        <v>25</v>
      </c>
      <c r="C13" s="1" t="s">
        <v>22</v>
      </c>
      <c r="D13" s="1">
        <v>330120000</v>
      </c>
      <c r="E13" s="1" t="s">
        <v>25</v>
      </c>
      <c r="F13" s="1">
        <v>8</v>
      </c>
      <c r="G13" s="1">
        <v>2820</v>
      </c>
      <c r="H13" s="1">
        <f t="shared" si="0"/>
        <v>1448</v>
      </c>
      <c r="I13" s="1">
        <v>80</v>
      </c>
      <c r="J13" s="1">
        <v>144</v>
      </c>
      <c r="K13" s="1">
        <v>424</v>
      </c>
      <c r="L13" s="1">
        <v>464</v>
      </c>
      <c r="M13" s="1">
        <v>336</v>
      </c>
    </row>
    <row r="14" spans="1:13" outlineLevel="1" x14ac:dyDescent="0.25">
      <c r="A14" s="7" t="s">
        <v>599</v>
      </c>
      <c r="H14" s="1">
        <f t="shared" ref="H14:M14" si="5">SUBTOTAL(9,H13:H13)</f>
        <v>1448</v>
      </c>
      <c r="I14" s="1">
        <f t="shared" si="5"/>
        <v>80</v>
      </c>
      <c r="J14" s="1">
        <f t="shared" si="5"/>
        <v>144</v>
      </c>
      <c r="K14" s="1">
        <f t="shared" si="5"/>
        <v>424</v>
      </c>
      <c r="L14" s="1">
        <f t="shared" si="5"/>
        <v>464</v>
      </c>
      <c r="M14" s="1">
        <f t="shared" si="5"/>
        <v>336</v>
      </c>
    </row>
    <row r="15" spans="1:13" outlineLevel="2" x14ac:dyDescent="0.25">
      <c r="A15" s="1">
        <v>33013</v>
      </c>
      <c r="B15" s="1" t="s">
        <v>26</v>
      </c>
      <c r="C15" s="1" t="s">
        <v>13</v>
      </c>
      <c r="D15" s="1">
        <v>330130101</v>
      </c>
      <c r="E15" s="1" t="s">
        <v>27</v>
      </c>
      <c r="F15" s="1">
        <v>9</v>
      </c>
      <c r="G15" s="1">
        <v>3152</v>
      </c>
      <c r="H15" s="1">
        <f t="shared" si="0"/>
        <v>1488</v>
      </c>
      <c r="I15" s="1">
        <v>108</v>
      </c>
      <c r="J15" s="1">
        <v>148</v>
      </c>
      <c r="K15" s="1">
        <v>404</v>
      </c>
      <c r="L15" s="1">
        <v>528</v>
      </c>
      <c r="M15" s="1">
        <v>300</v>
      </c>
    </row>
    <row r="16" spans="1:13" outlineLevel="2" x14ac:dyDescent="0.25">
      <c r="A16" s="1">
        <v>33013</v>
      </c>
      <c r="B16" s="1" t="s">
        <v>26</v>
      </c>
      <c r="C16" s="1" t="s">
        <v>15</v>
      </c>
      <c r="D16" s="1">
        <v>330130102</v>
      </c>
      <c r="E16" s="1" t="s">
        <v>28</v>
      </c>
      <c r="F16" s="1">
        <v>10</v>
      </c>
      <c r="G16" s="1">
        <v>2832</v>
      </c>
      <c r="H16" s="1">
        <f t="shared" si="0"/>
        <v>1588</v>
      </c>
      <c r="I16" s="1">
        <v>104</v>
      </c>
      <c r="J16" s="1">
        <v>248</v>
      </c>
      <c r="K16" s="1">
        <v>444</v>
      </c>
      <c r="L16" s="1">
        <v>516</v>
      </c>
      <c r="M16" s="1">
        <v>276</v>
      </c>
    </row>
    <row r="17" spans="1:13" outlineLevel="1" x14ac:dyDescent="0.25">
      <c r="A17" s="7" t="s">
        <v>600</v>
      </c>
      <c r="H17" s="1">
        <f t="shared" ref="H17:M17" si="6">SUBTOTAL(9,H15:H16)</f>
        <v>3076</v>
      </c>
      <c r="I17" s="1">
        <f t="shared" si="6"/>
        <v>212</v>
      </c>
      <c r="J17" s="1">
        <f t="shared" si="6"/>
        <v>396</v>
      </c>
      <c r="K17" s="1">
        <f t="shared" si="6"/>
        <v>848</v>
      </c>
      <c r="L17" s="1">
        <f t="shared" si="6"/>
        <v>1044</v>
      </c>
      <c r="M17" s="1">
        <f t="shared" si="6"/>
        <v>576</v>
      </c>
    </row>
    <row r="18" spans="1:13" outlineLevel="2" x14ac:dyDescent="0.25">
      <c r="A18" s="1">
        <v>33015</v>
      </c>
      <c r="B18" s="1" t="s">
        <v>29</v>
      </c>
      <c r="C18" s="1" t="s">
        <v>22</v>
      </c>
      <c r="D18" s="1">
        <v>330150000</v>
      </c>
      <c r="E18" s="1" t="s">
        <v>29</v>
      </c>
      <c r="F18" s="1">
        <v>11</v>
      </c>
      <c r="G18" s="1">
        <v>1625</v>
      </c>
      <c r="H18" s="1">
        <f t="shared" si="0"/>
        <v>728</v>
      </c>
      <c r="I18" s="1">
        <v>48</v>
      </c>
      <c r="J18" s="1">
        <v>112</v>
      </c>
      <c r="K18" s="1">
        <v>192</v>
      </c>
      <c r="L18" s="1">
        <v>224</v>
      </c>
      <c r="M18" s="1">
        <v>152</v>
      </c>
    </row>
    <row r="19" spans="1:13" outlineLevel="1" x14ac:dyDescent="0.25">
      <c r="A19" s="7" t="s">
        <v>601</v>
      </c>
      <c r="H19" s="1">
        <f t="shared" ref="H19:M19" si="7">SUBTOTAL(9,H18:H18)</f>
        <v>728</v>
      </c>
      <c r="I19" s="1">
        <f t="shared" si="7"/>
        <v>48</v>
      </c>
      <c r="J19" s="1">
        <f t="shared" si="7"/>
        <v>112</v>
      </c>
      <c r="K19" s="1">
        <f t="shared" si="7"/>
        <v>192</v>
      </c>
      <c r="L19" s="1">
        <f t="shared" si="7"/>
        <v>224</v>
      </c>
      <c r="M19" s="1">
        <f t="shared" si="7"/>
        <v>152</v>
      </c>
    </row>
    <row r="20" spans="1:13" outlineLevel="2" x14ac:dyDescent="0.25">
      <c r="A20" s="1">
        <v>33016</v>
      </c>
      <c r="B20" s="1" t="s">
        <v>30</v>
      </c>
      <c r="C20" s="1" t="s">
        <v>22</v>
      </c>
      <c r="D20" s="1">
        <v>330160000</v>
      </c>
      <c r="E20" s="1" t="s">
        <v>30</v>
      </c>
      <c r="F20" s="1">
        <v>12</v>
      </c>
      <c r="G20" s="1">
        <v>473</v>
      </c>
      <c r="H20" s="1">
        <f t="shared" si="0"/>
        <v>180</v>
      </c>
      <c r="I20" s="1">
        <v>12</v>
      </c>
      <c r="J20" s="1">
        <v>16</v>
      </c>
      <c r="K20" s="1">
        <v>52</v>
      </c>
      <c r="L20" s="1">
        <v>36</v>
      </c>
      <c r="M20" s="1">
        <v>64</v>
      </c>
    </row>
    <row r="21" spans="1:13" outlineLevel="1" x14ac:dyDescent="0.25">
      <c r="A21" s="7" t="s">
        <v>602</v>
      </c>
      <c r="H21" s="1">
        <f t="shared" ref="H21:M21" si="8">SUBTOTAL(9,H20:H20)</f>
        <v>180</v>
      </c>
      <c r="I21" s="1">
        <f t="shared" si="8"/>
        <v>12</v>
      </c>
      <c r="J21" s="1">
        <f t="shared" si="8"/>
        <v>16</v>
      </c>
      <c r="K21" s="1">
        <f t="shared" si="8"/>
        <v>52</v>
      </c>
      <c r="L21" s="1">
        <f t="shared" si="8"/>
        <v>36</v>
      </c>
      <c r="M21" s="1">
        <f t="shared" si="8"/>
        <v>64</v>
      </c>
    </row>
    <row r="22" spans="1:13" outlineLevel="2" x14ac:dyDescent="0.25">
      <c r="A22" s="1">
        <v>33018</v>
      </c>
      <c r="B22" s="1" t="s">
        <v>31</v>
      </c>
      <c r="C22" s="1" t="s">
        <v>22</v>
      </c>
      <c r="D22" s="1">
        <v>330180000</v>
      </c>
      <c r="E22" s="1" t="s">
        <v>31</v>
      </c>
      <c r="F22" s="1">
        <v>13</v>
      </c>
      <c r="G22" s="1">
        <v>950</v>
      </c>
      <c r="H22" s="1">
        <f t="shared" si="0"/>
        <v>444</v>
      </c>
      <c r="I22" s="1">
        <v>24</v>
      </c>
      <c r="J22" s="1">
        <v>24</v>
      </c>
      <c r="K22" s="1">
        <v>100</v>
      </c>
      <c r="L22" s="1">
        <v>124</v>
      </c>
      <c r="M22" s="1">
        <v>172</v>
      </c>
    </row>
    <row r="23" spans="1:13" outlineLevel="1" x14ac:dyDescent="0.25">
      <c r="A23" s="7" t="s">
        <v>603</v>
      </c>
      <c r="H23" s="1">
        <f t="shared" ref="H23:M23" si="9">SUBTOTAL(9,H22:H22)</f>
        <v>444</v>
      </c>
      <c r="I23" s="1">
        <f t="shared" si="9"/>
        <v>24</v>
      </c>
      <c r="J23" s="1">
        <f t="shared" si="9"/>
        <v>24</v>
      </c>
      <c r="K23" s="1">
        <f t="shared" si="9"/>
        <v>100</v>
      </c>
      <c r="L23" s="1">
        <f t="shared" si="9"/>
        <v>124</v>
      </c>
      <c r="M23" s="1">
        <f t="shared" si="9"/>
        <v>172</v>
      </c>
    </row>
    <row r="24" spans="1:13" outlineLevel="2" x14ac:dyDescent="0.25">
      <c r="A24" s="1">
        <v>33022</v>
      </c>
      <c r="B24" s="1" t="s">
        <v>32</v>
      </c>
      <c r="C24" s="1" t="s">
        <v>22</v>
      </c>
      <c r="D24" s="1">
        <v>330220000</v>
      </c>
      <c r="E24" s="1" t="s">
        <v>32</v>
      </c>
      <c r="F24" s="1">
        <v>14</v>
      </c>
      <c r="G24" s="1">
        <v>1752</v>
      </c>
      <c r="H24" s="1">
        <f t="shared" si="0"/>
        <v>824</v>
      </c>
      <c r="I24" s="1">
        <v>52</v>
      </c>
      <c r="J24" s="1">
        <v>44</v>
      </c>
      <c r="K24" s="1">
        <v>188</v>
      </c>
      <c r="L24" s="1">
        <v>240</v>
      </c>
      <c r="M24" s="1">
        <v>300</v>
      </c>
    </row>
    <row r="25" spans="1:13" outlineLevel="1" x14ac:dyDescent="0.25">
      <c r="A25" s="7" t="s">
        <v>604</v>
      </c>
      <c r="H25" s="1">
        <f t="shared" ref="H25:M25" si="10">SUBTOTAL(9,H24:H24)</f>
        <v>824</v>
      </c>
      <c r="I25" s="1">
        <f t="shared" si="10"/>
        <v>52</v>
      </c>
      <c r="J25" s="1">
        <f t="shared" si="10"/>
        <v>44</v>
      </c>
      <c r="K25" s="1">
        <f t="shared" si="10"/>
        <v>188</v>
      </c>
      <c r="L25" s="1">
        <f t="shared" si="10"/>
        <v>240</v>
      </c>
      <c r="M25" s="1">
        <f t="shared" si="10"/>
        <v>300</v>
      </c>
    </row>
    <row r="26" spans="1:13" outlineLevel="2" x14ac:dyDescent="0.25">
      <c r="A26" s="1">
        <v>33023</v>
      </c>
      <c r="B26" s="1" t="s">
        <v>33</v>
      </c>
      <c r="C26" s="1" t="s">
        <v>22</v>
      </c>
      <c r="D26" s="1">
        <v>330230000</v>
      </c>
      <c r="E26" s="1" t="s">
        <v>33</v>
      </c>
      <c r="F26" s="1">
        <v>15</v>
      </c>
      <c r="G26" s="1">
        <v>904</v>
      </c>
      <c r="H26" s="1">
        <f t="shared" si="0"/>
        <v>416</v>
      </c>
      <c r="I26" s="1">
        <v>20</v>
      </c>
      <c r="J26" s="1">
        <v>56</v>
      </c>
      <c r="K26" s="1">
        <v>96</v>
      </c>
      <c r="L26" s="1">
        <v>116</v>
      </c>
      <c r="M26" s="1">
        <v>128</v>
      </c>
    </row>
    <row r="27" spans="1:13" outlineLevel="1" x14ac:dyDescent="0.25">
      <c r="A27" s="7" t="s">
        <v>605</v>
      </c>
      <c r="H27" s="1">
        <f t="shared" ref="H27:M27" si="11">SUBTOTAL(9,H26:H26)</f>
        <v>416</v>
      </c>
      <c r="I27" s="1">
        <f t="shared" si="11"/>
        <v>20</v>
      </c>
      <c r="J27" s="1">
        <f t="shared" si="11"/>
        <v>56</v>
      </c>
      <c r="K27" s="1">
        <f t="shared" si="11"/>
        <v>96</v>
      </c>
      <c r="L27" s="1">
        <f t="shared" si="11"/>
        <v>116</v>
      </c>
      <c r="M27" s="1">
        <f t="shared" si="11"/>
        <v>128</v>
      </c>
    </row>
    <row r="28" spans="1:13" outlineLevel="2" x14ac:dyDescent="0.25">
      <c r="A28" s="1">
        <v>33028</v>
      </c>
      <c r="B28" s="1" t="s">
        <v>34</v>
      </c>
      <c r="C28" s="1" t="s">
        <v>22</v>
      </c>
      <c r="D28" s="1">
        <v>330280000</v>
      </c>
      <c r="E28" s="1" t="s">
        <v>34</v>
      </c>
      <c r="F28" s="1">
        <v>16</v>
      </c>
      <c r="G28" s="1">
        <v>867</v>
      </c>
      <c r="H28" s="1">
        <f t="shared" si="0"/>
        <v>404</v>
      </c>
      <c r="I28" s="1">
        <v>44</v>
      </c>
      <c r="J28" s="1">
        <v>28</v>
      </c>
      <c r="K28" s="1">
        <v>80</v>
      </c>
      <c r="L28" s="1">
        <v>132</v>
      </c>
      <c r="M28" s="1">
        <v>120</v>
      </c>
    </row>
    <row r="29" spans="1:13" outlineLevel="1" x14ac:dyDescent="0.25">
      <c r="A29" s="7" t="s">
        <v>606</v>
      </c>
      <c r="H29" s="1">
        <f t="shared" ref="H29:M29" si="12">SUBTOTAL(9,H28:H28)</f>
        <v>404</v>
      </c>
      <c r="I29" s="1">
        <f t="shared" si="12"/>
        <v>44</v>
      </c>
      <c r="J29" s="1">
        <f t="shared" si="12"/>
        <v>28</v>
      </c>
      <c r="K29" s="1">
        <f t="shared" si="12"/>
        <v>80</v>
      </c>
      <c r="L29" s="1">
        <f t="shared" si="12"/>
        <v>132</v>
      </c>
      <c r="M29" s="1">
        <f t="shared" si="12"/>
        <v>120</v>
      </c>
    </row>
    <row r="30" spans="1:13" outlineLevel="2" x14ac:dyDescent="0.25">
      <c r="A30" s="1">
        <v>33029</v>
      </c>
      <c r="B30" s="1" t="s">
        <v>35</v>
      </c>
      <c r="C30" s="1" t="s">
        <v>22</v>
      </c>
      <c r="D30" s="1">
        <v>330290000</v>
      </c>
      <c r="E30" s="1" t="s">
        <v>35</v>
      </c>
      <c r="F30" s="1">
        <v>17</v>
      </c>
      <c r="G30" s="1">
        <v>3241</v>
      </c>
      <c r="H30" s="1">
        <f t="shared" si="0"/>
        <v>1552</v>
      </c>
      <c r="I30" s="1">
        <v>128</v>
      </c>
      <c r="J30" s="1">
        <v>112</v>
      </c>
      <c r="K30" s="1">
        <v>420</v>
      </c>
      <c r="L30" s="1">
        <v>432</v>
      </c>
      <c r="M30" s="1">
        <v>460</v>
      </c>
    </row>
    <row r="31" spans="1:13" outlineLevel="1" x14ac:dyDescent="0.25">
      <c r="A31" s="7" t="s">
        <v>607</v>
      </c>
      <c r="H31" s="1">
        <f t="shared" ref="H31:M31" si="13">SUBTOTAL(9,H30:H30)</f>
        <v>1552</v>
      </c>
      <c r="I31" s="1">
        <f t="shared" si="13"/>
        <v>128</v>
      </c>
      <c r="J31" s="1">
        <f t="shared" si="13"/>
        <v>112</v>
      </c>
      <c r="K31" s="1">
        <f t="shared" si="13"/>
        <v>420</v>
      </c>
      <c r="L31" s="1">
        <f t="shared" si="13"/>
        <v>432</v>
      </c>
      <c r="M31" s="1">
        <f t="shared" si="13"/>
        <v>460</v>
      </c>
    </row>
    <row r="32" spans="1:13" outlineLevel="2" x14ac:dyDescent="0.25">
      <c r="A32" s="1">
        <v>33032</v>
      </c>
      <c r="B32" s="1" t="s">
        <v>36</v>
      </c>
      <c r="C32" s="1" t="s">
        <v>13</v>
      </c>
      <c r="D32" s="1">
        <v>330320101</v>
      </c>
      <c r="E32" s="1" t="s">
        <v>27</v>
      </c>
      <c r="F32" s="1">
        <v>18</v>
      </c>
      <c r="G32" s="1">
        <v>2506</v>
      </c>
      <c r="H32" s="1">
        <f t="shared" si="0"/>
        <v>1112</v>
      </c>
      <c r="I32" s="1">
        <v>36</v>
      </c>
      <c r="J32" s="1">
        <v>52</v>
      </c>
      <c r="K32" s="1">
        <v>160</v>
      </c>
      <c r="L32" s="1">
        <v>456</v>
      </c>
      <c r="M32" s="1">
        <v>408</v>
      </c>
    </row>
    <row r="33" spans="1:13" outlineLevel="2" x14ac:dyDescent="0.25">
      <c r="A33" s="1">
        <v>33032</v>
      </c>
      <c r="B33" s="1" t="s">
        <v>36</v>
      </c>
      <c r="C33" s="1" t="s">
        <v>15</v>
      </c>
      <c r="D33" s="1">
        <v>330320102</v>
      </c>
      <c r="E33" s="1" t="s">
        <v>37</v>
      </c>
      <c r="F33" s="1">
        <v>19</v>
      </c>
      <c r="G33" s="1">
        <v>2251</v>
      </c>
      <c r="H33" s="1">
        <f t="shared" si="0"/>
        <v>936</v>
      </c>
      <c r="I33" s="1">
        <v>48</v>
      </c>
      <c r="J33" s="1">
        <v>24</v>
      </c>
      <c r="K33" s="1">
        <v>148</v>
      </c>
      <c r="L33" s="1">
        <v>372</v>
      </c>
      <c r="M33" s="1">
        <v>344</v>
      </c>
    </row>
    <row r="34" spans="1:13" outlineLevel="2" x14ac:dyDescent="0.25">
      <c r="A34" s="1">
        <v>33032</v>
      </c>
      <c r="B34" s="1" t="s">
        <v>36</v>
      </c>
      <c r="C34" s="1" t="s">
        <v>17</v>
      </c>
      <c r="D34" s="1">
        <v>330320103</v>
      </c>
      <c r="E34" s="1" t="s">
        <v>28</v>
      </c>
      <c r="F34" s="1">
        <v>20</v>
      </c>
      <c r="G34" s="1">
        <v>1947</v>
      </c>
      <c r="H34" s="1">
        <f t="shared" si="0"/>
        <v>1040</v>
      </c>
      <c r="I34" s="1">
        <v>40</v>
      </c>
      <c r="J34" s="1">
        <v>60</v>
      </c>
      <c r="K34" s="1">
        <v>224</v>
      </c>
      <c r="L34" s="1">
        <v>376</v>
      </c>
      <c r="M34" s="1">
        <v>340</v>
      </c>
    </row>
    <row r="35" spans="1:13" outlineLevel="2" x14ac:dyDescent="0.25">
      <c r="A35" s="1">
        <v>33032</v>
      </c>
      <c r="B35" s="1" t="s">
        <v>36</v>
      </c>
      <c r="C35" s="1" t="s">
        <v>19</v>
      </c>
      <c r="D35" s="1">
        <v>330320104</v>
      </c>
      <c r="E35" s="1" t="s">
        <v>38</v>
      </c>
      <c r="F35" s="1">
        <v>21</v>
      </c>
      <c r="G35" s="1">
        <v>268</v>
      </c>
      <c r="H35" s="1">
        <f t="shared" si="0"/>
        <v>124</v>
      </c>
      <c r="I35" s="1">
        <v>8</v>
      </c>
      <c r="J35" s="1">
        <v>4</v>
      </c>
      <c r="K35" s="1">
        <v>24</v>
      </c>
      <c r="L35" s="1">
        <v>48</v>
      </c>
      <c r="M35" s="1">
        <v>40</v>
      </c>
    </row>
    <row r="36" spans="1:13" outlineLevel="1" x14ac:dyDescent="0.25">
      <c r="A36" s="7" t="s">
        <v>608</v>
      </c>
      <c r="H36" s="1">
        <f t="shared" ref="H36:M36" si="14">SUBTOTAL(9,H32:H35)</f>
        <v>3212</v>
      </c>
      <c r="I36" s="1">
        <f t="shared" si="14"/>
        <v>132</v>
      </c>
      <c r="J36" s="1">
        <f t="shared" si="14"/>
        <v>140</v>
      </c>
      <c r="K36" s="1">
        <f t="shared" si="14"/>
        <v>556</v>
      </c>
      <c r="L36" s="1">
        <f t="shared" si="14"/>
        <v>1252</v>
      </c>
      <c r="M36" s="1">
        <f t="shared" si="14"/>
        <v>1132</v>
      </c>
    </row>
    <row r="37" spans="1:13" outlineLevel="2" x14ac:dyDescent="0.25">
      <c r="A37" s="1">
        <v>33033</v>
      </c>
      <c r="B37" s="1" t="s">
        <v>39</v>
      </c>
      <c r="C37" s="1" t="s">
        <v>22</v>
      </c>
      <c r="D37" s="1">
        <v>330330000</v>
      </c>
      <c r="E37" s="1" t="s">
        <v>39</v>
      </c>
      <c r="F37" s="1">
        <v>22</v>
      </c>
      <c r="G37" s="1">
        <v>692</v>
      </c>
      <c r="H37" s="1">
        <f t="shared" si="0"/>
        <v>292</v>
      </c>
      <c r="I37" s="1">
        <v>12</v>
      </c>
      <c r="J37" s="1">
        <v>36</v>
      </c>
      <c r="K37" s="1">
        <v>76</v>
      </c>
      <c r="L37" s="1">
        <v>96</v>
      </c>
      <c r="M37" s="1">
        <v>72</v>
      </c>
    </row>
    <row r="38" spans="1:13" outlineLevel="1" x14ac:dyDescent="0.25">
      <c r="A38" s="7" t="s">
        <v>609</v>
      </c>
      <c r="H38" s="1">
        <f t="shared" ref="H38:M38" si="15">SUBTOTAL(9,H37:H37)</f>
        <v>292</v>
      </c>
      <c r="I38" s="1">
        <f t="shared" si="15"/>
        <v>12</v>
      </c>
      <c r="J38" s="1">
        <f t="shared" si="15"/>
        <v>36</v>
      </c>
      <c r="K38" s="1">
        <f t="shared" si="15"/>
        <v>76</v>
      </c>
      <c r="L38" s="1">
        <f t="shared" si="15"/>
        <v>96</v>
      </c>
      <c r="M38" s="1">
        <f t="shared" si="15"/>
        <v>72</v>
      </c>
    </row>
    <row r="39" spans="1:13" outlineLevel="2" x14ac:dyDescent="0.25">
      <c r="A39" s="1">
        <v>33035</v>
      </c>
      <c r="B39" s="1" t="s">
        <v>40</v>
      </c>
      <c r="C39" s="1" t="s">
        <v>22</v>
      </c>
      <c r="D39" s="1">
        <v>330350000</v>
      </c>
      <c r="E39" s="1" t="s">
        <v>40</v>
      </c>
      <c r="F39" s="1">
        <v>23</v>
      </c>
      <c r="G39" s="1">
        <v>748</v>
      </c>
      <c r="H39" s="1">
        <f t="shared" si="0"/>
        <v>316</v>
      </c>
      <c r="I39" s="1">
        <v>16</v>
      </c>
      <c r="J39" s="1">
        <v>24</v>
      </c>
      <c r="K39" s="1">
        <v>52</v>
      </c>
      <c r="L39" s="1">
        <v>104</v>
      </c>
      <c r="M39" s="1">
        <v>120</v>
      </c>
    </row>
    <row r="40" spans="1:13" outlineLevel="1" x14ac:dyDescent="0.25">
      <c r="A40" s="7" t="s">
        <v>610</v>
      </c>
      <c r="H40" s="1">
        <f t="shared" ref="H40:M40" si="16">SUBTOTAL(9,H39:H39)</f>
        <v>316</v>
      </c>
      <c r="I40" s="1">
        <f t="shared" si="16"/>
        <v>16</v>
      </c>
      <c r="J40" s="1">
        <f t="shared" si="16"/>
        <v>24</v>
      </c>
      <c r="K40" s="1">
        <f t="shared" si="16"/>
        <v>52</v>
      </c>
      <c r="L40" s="1">
        <f t="shared" si="16"/>
        <v>104</v>
      </c>
      <c r="M40" s="1">
        <f t="shared" si="16"/>
        <v>120</v>
      </c>
    </row>
    <row r="41" spans="1:13" outlineLevel="2" x14ac:dyDescent="0.25">
      <c r="A41" s="1">
        <v>33037</v>
      </c>
      <c r="B41" s="1" t="s">
        <v>41</v>
      </c>
      <c r="C41" s="1" t="s">
        <v>22</v>
      </c>
      <c r="D41" s="1">
        <v>330370000</v>
      </c>
      <c r="E41" s="1" t="s">
        <v>41</v>
      </c>
      <c r="F41" s="1">
        <v>24</v>
      </c>
      <c r="G41" s="1">
        <v>2039</v>
      </c>
      <c r="H41" s="1">
        <f t="shared" si="0"/>
        <v>956</v>
      </c>
      <c r="I41" s="1">
        <v>60</v>
      </c>
      <c r="J41" s="1">
        <v>76</v>
      </c>
      <c r="K41" s="1">
        <v>232</v>
      </c>
      <c r="L41" s="1">
        <v>324</v>
      </c>
      <c r="M41" s="1">
        <v>264</v>
      </c>
    </row>
    <row r="42" spans="1:13" outlineLevel="1" x14ac:dyDescent="0.25">
      <c r="A42" s="7" t="s">
        <v>611</v>
      </c>
      <c r="H42" s="1">
        <f t="shared" ref="H42:M42" si="17">SUBTOTAL(9,H41:H41)</f>
        <v>956</v>
      </c>
      <c r="I42" s="1">
        <f t="shared" si="17"/>
        <v>60</v>
      </c>
      <c r="J42" s="1">
        <f t="shared" si="17"/>
        <v>76</v>
      </c>
      <c r="K42" s="1">
        <f t="shared" si="17"/>
        <v>232</v>
      </c>
      <c r="L42" s="1">
        <f t="shared" si="17"/>
        <v>324</v>
      </c>
      <c r="M42" s="1">
        <f t="shared" si="17"/>
        <v>264</v>
      </c>
    </row>
    <row r="43" spans="1:13" outlineLevel="2" x14ac:dyDescent="0.25">
      <c r="A43" s="1">
        <v>33039</v>
      </c>
      <c r="B43" s="1" t="s">
        <v>42</v>
      </c>
      <c r="C43" s="1" t="s">
        <v>13</v>
      </c>
      <c r="D43" s="1">
        <v>330390101</v>
      </c>
      <c r="E43" s="1" t="s">
        <v>43</v>
      </c>
      <c r="F43" s="1">
        <v>25</v>
      </c>
      <c r="G43" s="1">
        <v>2666</v>
      </c>
      <c r="H43" s="1">
        <f t="shared" si="0"/>
        <v>1384</v>
      </c>
      <c r="I43" s="1">
        <v>112</v>
      </c>
      <c r="J43" s="1">
        <v>178</v>
      </c>
      <c r="K43" s="1">
        <v>405</v>
      </c>
      <c r="L43" s="1">
        <v>462</v>
      </c>
      <c r="M43" s="1">
        <v>227</v>
      </c>
    </row>
    <row r="44" spans="1:13" outlineLevel="2" x14ac:dyDescent="0.25">
      <c r="A44" s="1">
        <v>33039</v>
      </c>
      <c r="B44" s="1" t="s">
        <v>42</v>
      </c>
      <c r="C44" s="1" t="s">
        <v>15</v>
      </c>
      <c r="D44" s="1">
        <v>330390102</v>
      </c>
      <c r="E44" s="1" t="s">
        <v>44</v>
      </c>
      <c r="F44" s="1">
        <v>26</v>
      </c>
      <c r="G44" s="1">
        <v>2894</v>
      </c>
      <c r="H44" s="1">
        <f t="shared" si="0"/>
        <v>1360</v>
      </c>
      <c r="I44" s="1">
        <v>95</v>
      </c>
      <c r="J44" s="1">
        <v>180</v>
      </c>
      <c r="K44" s="1">
        <v>381</v>
      </c>
      <c r="L44" s="1">
        <v>443</v>
      </c>
      <c r="M44" s="1">
        <v>261</v>
      </c>
    </row>
    <row r="45" spans="1:13" outlineLevel="2" x14ac:dyDescent="0.25">
      <c r="A45" s="1">
        <v>33039</v>
      </c>
      <c r="B45" s="1" t="s">
        <v>42</v>
      </c>
      <c r="C45" s="1" t="s">
        <v>17</v>
      </c>
      <c r="D45" s="1">
        <v>330390103</v>
      </c>
      <c r="E45" s="1" t="s">
        <v>45</v>
      </c>
      <c r="F45" s="1">
        <v>27</v>
      </c>
      <c r="G45" s="1">
        <v>2179</v>
      </c>
      <c r="H45" s="1">
        <f t="shared" si="0"/>
        <v>1028</v>
      </c>
      <c r="I45" s="1">
        <v>84</v>
      </c>
      <c r="J45" s="1">
        <v>92</v>
      </c>
      <c r="K45" s="1">
        <v>244</v>
      </c>
      <c r="L45" s="1">
        <v>364</v>
      </c>
      <c r="M45" s="1">
        <v>244</v>
      </c>
    </row>
    <row r="46" spans="1:13" outlineLevel="2" x14ac:dyDescent="0.25">
      <c r="A46" s="1">
        <v>33039</v>
      </c>
      <c r="B46" s="1" t="s">
        <v>42</v>
      </c>
      <c r="C46" s="1" t="s">
        <v>19</v>
      </c>
      <c r="D46" s="1">
        <v>330390104</v>
      </c>
      <c r="E46" s="1" t="s">
        <v>46</v>
      </c>
      <c r="F46" s="1">
        <v>28</v>
      </c>
      <c r="G46" s="1">
        <v>2452</v>
      </c>
      <c r="H46" s="1">
        <f t="shared" si="0"/>
        <v>1000</v>
      </c>
      <c r="I46" s="1">
        <v>60</v>
      </c>
      <c r="J46" s="1">
        <v>76</v>
      </c>
      <c r="K46" s="1">
        <v>212</v>
      </c>
      <c r="L46" s="1">
        <v>332</v>
      </c>
      <c r="M46" s="1">
        <v>320</v>
      </c>
    </row>
    <row r="47" spans="1:13" outlineLevel="2" x14ac:dyDescent="0.25">
      <c r="A47" s="1">
        <v>33039</v>
      </c>
      <c r="B47" s="1" t="s">
        <v>42</v>
      </c>
      <c r="C47" s="1" t="s">
        <v>47</v>
      </c>
      <c r="D47" s="1">
        <v>330390105</v>
      </c>
      <c r="E47" s="1" t="s">
        <v>48</v>
      </c>
      <c r="F47" s="1">
        <v>29</v>
      </c>
      <c r="G47" s="1">
        <v>2763</v>
      </c>
      <c r="H47" s="1">
        <f t="shared" si="0"/>
        <v>1226</v>
      </c>
      <c r="I47" s="1">
        <v>74</v>
      </c>
      <c r="J47" s="1">
        <v>94</v>
      </c>
      <c r="K47" s="1">
        <v>248</v>
      </c>
      <c r="L47" s="1">
        <v>516</v>
      </c>
      <c r="M47" s="1">
        <v>294</v>
      </c>
    </row>
    <row r="48" spans="1:13" outlineLevel="2" x14ac:dyDescent="0.25">
      <c r="A48" s="1">
        <v>33039</v>
      </c>
      <c r="B48" s="1" t="s">
        <v>42</v>
      </c>
      <c r="C48" s="1" t="s">
        <v>49</v>
      </c>
      <c r="D48" s="1">
        <v>330390106</v>
      </c>
      <c r="E48" s="1" t="s">
        <v>50</v>
      </c>
      <c r="F48" s="1">
        <v>30</v>
      </c>
      <c r="G48" s="1">
        <v>1980</v>
      </c>
      <c r="H48" s="1">
        <f t="shared" si="0"/>
        <v>868</v>
      </c>
      <c r="I48" s="1">
        <v>28</v>
      </c>
      <c r="J48" s="1">
        <v>20</v>
      </c>
      <c r="K48" s="1">
        <v>116</v>
      </c>
      <c r="L48" s="1">
        <v>368</v>
      </c>
      <c r="M48" s="1">
        <v>336</v>
      </c>
    </row>
    <row r="49" spans="1:13" outlineLevel="2" x14ac:dyDescent="0.25">
      <c r="A49" s="1">
        <v>33039</v>
      </c>
      <c r="B49" s="1" t="s">
        <v>42</v>
      </c>
      <c r="C49" s="1" t="s">
        <v>51</v>
      </c>
      <c r="D49" s="1">
        <v>330390107</v>
      </c>
      <c r="E49" s="1" t="s">
        <v>52</v>
      </c>
      <c r="F49" s="1">
        <v>31</v>
      </c>
      <c r="G49" s="1">
        <v>2569</v>
      </c>
      <c r="H49" s="1">
        <f t="shared" si="0"/>
        <v>1136</v>
      </c>
      <c r="I49" s="1">
        <v>56</v>
      </c>
      <c r="J49" s="1">
        <v>100</v>
      </c>
      <c r="K49" s="1">
        <v>260</v>
      </c>
      <c r="L49" s="1">
        <v>420</v>
      </c>
      <c r="M49" s="1">
        <v>300</v>
      </c>
    </row>
    <row r="50" spans="1:13" outlineLevel="2" x14ac:dyDescent="0.25">
      <c r="A50" s="1">
        <v>33039</v>
      </c>
      <c r="B50" s="1" t="s">
        <v>42</v>
      </c>
      <c r="C50" s="1" t="s">
        <v>53</v>
      </c>
      <c r="D50" s="1">
        <v>330390108</v>
      </c>
      <c r="E50" s="1" t="s">
        <v>54</v>
      </c>
      <c r="F50" s="1">
        <v>32</v>
      </c>
      <c r="G50" s="1">
        <v>2555</v>
      </c>
      <c r="H50" s="1">
        <f t="shared" si="0"/>
        <v>1242</v>
      </c>
      <c r="I50" s="1">
        <v>73</v>
      </c>
      <c r="J50" s="1">
        <v>63</v>
      </c>
      <c r="K50" s="1">
        <v>300</v>
      </c>
      <c r="L50" s="1">
        <v>437</v>
      </c>
      <c r="M50" s="1">
        <v>369</v>
      </c>
    </row>
    <row r="51" spans="1:13" outlineLevel="2" x14ac:dyDescent="0.25">
      <c r="A51" s="1">
        <v>33039</v>
      </c>
      <c r="B51" s="1" t="s">
        <v>42</v>
      </c>
      <c r="C51" s="1" t="s">
        <v>55</v>
      </c>
      <c r="D51" s="1">
        <v>330390109</v>
      </c>
      <c r="E51" s="1" t="s">
        <v>56</v>
      </c>
      <c r="F51" s="1">
        <v>33</v>
      </c>
      <c r="G51" s="1">
        <v>2466</v>
      </c>
      <c r="H51" s="1">
        <f t="shared" si="0"/>
        <v>1100</v>
      </c>
      <c r="I51" s="1">
        <v>43</v>
      </c>
      <c r="J51" s="1">
        <v>39</v>
      </c>
      <c r="K51" s="1">
        <v>179</v>
      </c>
      <c r="L51" s="1">
        <v>405</v>
      </c>
      <c r="M51" s="1">
        <v>434</v>
      </c>
    </row>
    <row r="52" spans="1:13" outlineLevel="2" x14ac:dyDescent="0.25">
      <c r="A52" s="1">
        <v>33039</v>
      </c>
      <c r="B52" s="1" t="s">
        <v>42</v>
      </c>
      <c r="C52" s="1" t="s">
        <v>57</v>
      </c>
      <c r="D52" s="1">
        <v>330390110</v>
      </c>
      <c r="E52" s="1" t="s">
        <v>58</v>
      </c>
      <c r="F52" s="1">
        <v>34</v>
      </c>
      <c r="G52" s="1">
        <v>14</v>
      </c>
      <c r="H52" s="1">
        <f t="shared" si="0"/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outlineLevel="1" x14ac:dyDescent="0.25">
      <c r="A53" s="7" t="s">
        <v>612</v>
      </c>
      <c r="H53" s="1">
        <f t="shared" ref="H53:M53" si="18">SUBTOTAL(9,H43:H52)</f>
        <v>10344</v>
      </c>
      <c r="I53" s="1">
        <f t="shared" si="18"/>
        <v>625</v>
      </c>
      <c r="J53" s="1">
        <f t="shared" si="18"/>
        <v>842</v>
      </c>
      <c r="K53" s="1">
        <f t="shared" si="18"/>
        <v>2345</v>
      </c>
      <c r="L53" s="1">
        <f t="shared" si="18"/>
        <v>3747</v>
      </c>
      <c r="M53" s="1">
        <f t="shared" si="18"/>
        <v>2785</v>
      </c>
    </row>
    <row r="54" spans="1:13" outlineLevel="2" x14ac:dyDescent="0.25">
      <c r="A54" s="1">
        <v>33042</v>
      </c>
      <c r="B54" s="1" t="s">
        <v>59</v>
      </c>
      <c r="C54" s="1" t="s">
        <v>22</v>
      </c>
      <c r="D54" s="1">
        <v>330420000</v>
      </c>
      <c r="E54" s="1" t="s">
        <v>59</v>
      </c>
      <c r="F54" s="1">
        <v>35</v>
      </c>
      <c r="G54" s="1">
        <v>2757</v>
      </c>
      <c r="H54" s="1">
        <f t="shared" si="0"/>
        <v>1104</v>
      </c>
      <c r="I54" s="1">
        <v>80</v>
      </c>
      <c r="J54" s="1">
        <v>72</v>
      </c>
      <c r="K54" s="1">
        <v>204</v>
      </c>
      <c r="L54" s="1">
        <v>328</v>
      </c>
      <c r="M54" s="1">
        <v>420</v>
      </c>
    </row>
    <row r="55" spans="1:13" outlineLevel="1" x14ac:dyDescent="0.25">
      <c r="A55" s="7" t="s">
        <v>613</v>
      </c>
      <c r="H55" s="1">
        <f t="shared" ref="H55:M55" si="19">SUBTOTAL(9,H54:H54)</f>
        <v>1104</v>
      </c>
      <c r="I55" s="1">
        <f t="shared" si="19"/>
        <v>80</v>
      </c>
      <c r="J55" s="1">
        <f t="shared" si="19"/>
        <v>72</v>
      </c>
      <c r="K55" s="1">
        <f t="shared" si="19"/>
        <v>204</v>
      </c>
      <c r="L55" s="1">
        <f t="shared" si="19"/>
        <v>328</v>
      </c>
      <c r="M55" s="1">
        <f t="shared" si="19"/>
        <v>420</v>
      </c>
    </row>
    <row r="56" spans="1:13" outlineLevel="2" x14ac:dyDescent="0.25">
      <c r="A56" s="1">
        <v>33043</v>
      </c>
      <c r="B56" s="1" t="s">
        <v>60</v>
      </c>
      <c r="C56" s="1" t="s">
        <v>22</v>
      </c>
      <c r="D56" s="1">
        <v>330430000</v>
      </c>
      <c r="E56" s="1" t="s">
        <v>60</v>
      </c>
      <c r="F56" s="1">
        <v>36</v>
      </c>
      <c r="G56" s="1">
        <v>143</v>
      </c>
      <c r="H56" s="1">
        <f t="shared" si="0"/>
        <v>52</v>
      </c>
      <c r="I56" s="1">
        <v>4</v>
      </c>
      <c r="J56" s="1">
        <v>0</v>
      </c>
      <c r="K56" s="1">
        <v>12</v>
      </c>
      <c r="L56" s="1">
        <v>12</v>
      </c>
      <c r="M56" s="1">
        <v>24</v>
      </c>
    </row>
    <row r="57" spans="1:13" outlineLevel="1" x14ac:dyDescent="0.25">
      <c r="A57" s="7" t="s">
        <v>614</v>
      </c>
      <c r="H57" s="1">
        <f t="shared" ref="H57:M57" si="20">SUBTOTAL(9,H56:H56)</f>
        <v>52</v>
      </c>
      <c r="I57" s="1">
        <f t="shared" si="20"/>
        <v>4</v>
      </c>
      <c r="J57" s="1">
        <f t="shared" si="20"/>
        <v>0</v>
      </c>
      <c r="K57" s="1">
        <f t="shared" si="20"/>
        <v>12</v>
      </c>
      <c r="L57" s="1">
        <f t="shared" si="20"/>
        <v>12</v>
      </c>
      <c r="M57" s="1">
        <f t="shared" si="20"/>
        <v>24</v>
      </c>
    </row>
    <row r="58" spans="1:13" outlineLevel="2" x14ac:dyDescent="0.25">
      <c r="A58" s="1">
        <v>33049</v>
      </c>
      <c r="B58" s="1" t="s">
        <v>61</v>
      </c>
      <c r="C58" s="1" t="s">
        <v>22</v>
      </c>
      <c r="D58" s="1">
        <v>330490000</v>
      </c>
      <c r="E58" s="1" t="s">
        <v>61</v>
      </c>
      <c r="F58" s="1">
        <v>37</v>
      </c>
      <c r="G58" s="1">
        <v>1786</v>
      </c>
      <c r="H58" s="1">
        <f t="shared" si="0"/>
        <v>864</v>
      </c>
      <c r="I58" s="1">
        <v>76</v>
      </c>
      <c r="J58" s="1">
        <v>84</v>
      </c>
      <c r="K58" s="1">
        <v>212</v>
      </c>
      <c r="L58" s="1">
        <v>256</v>
      </c>
      <c r="M58" s="1">
        <v>236</v>
      </c>
    </row>
    <row r="59" spans="1:13" outlineLevel="1" x14ac:dyDescent="0.25">
      <c r="A59" s="7" t="s">
        <v>615</v>
      </c>
      <c r="H59" s="1">
        <f t="shared" ref="H59:M59" si="21">SUBTOTAL(9,H58:H58)</f>
        <v>864</v>
      </c>
      <c r="I59" s="1">
        <f t="shared" si="21"/>
        <v>76</v>
      </c>
      <c r="J59" s="1">
        <f t="shared" si="21"/>
        <v>84</v>
      </c>
      <c r="K59" s="1">
        <f t="shared" si="21"/>
        <v>212</v>
      </c>
      <c r="L59" s="1">
        <f t="shared" si="21"/>
        <v>256</v>
      </c>
      <c r="M59" s="1">
        <f t="shared" si="21"/>
        <v>236</v>
      </c>
    </row>
    <row r="60" spans="1:13" outlineLevel="2" x14ac:dyDescent="0.25">
      <c r="A60" s="1">
        <v>33056</v>
      </c>
      <c r="B60" s="1" t="s">
        <v>62</v>
      </c>
      <c r="C60" s="1" t="s">
        <v>13</v>
      </c>
      <c r="D60" s="1">
        <v>330560101</v>
      </c>
      <c r="E60" s="1" t="s">
        <v>63</v>
      </c>
      <c r="F60" s="1">
        <v>38</v>
      </c>
      <c r="G60" s="1">
        <v>2138</v>
      </c>
      <c r="H60" s="1">
        <f t="shared" si="0"/>
        <v>980</v>
      </c>
      <c r="I60" s="1">
        <v>72</v>
      </c>
      <c r="J60" s="1">
        <v>132</v>
      </c>
      <c r="K60" s="1">
        <v>236</v>
      </c>
      <c r="L60" s="1">
        <v>328</v>
      </c>
      <c r="M60" s="1">
        <v>212</v>
      </c>
    </row>
    <row r="61" spans="1:13" outlineLevel="2" x14ac:dyDescent="0.25">
      <c r="A61" s="1">
        <v>33056</v>
      </c>
      <c r="B61" s="1" t="s">
        <v>62</v>
      </c>
      <c r="C61" s="1" t="s">
        <v>15</v>
      </c>
      <c r="D61" s="1">
        <v>330560102</v>
      </c>
      <c r="E61" s="1" t="s">
        <v>64</v>
      </c>
      <c r="F61" s="1">
        <v>39</v>
      </c>
      <c r="G61" s="1">
        <v>2414</v>
      </c>
      <c r="H61" s="1">
        <f t="shared" si="0"/>
        <v>1144</v>
      </c>
      <c r="I61" s="1">
        <v>60</v>
      </c>
      <c r="J61" s="1">
        <v>164</v>
      </c>
      <c r="K61" s="1">
        <v>276</v>
      </c>
      <c r="L61" s="1">
        <v>368</v>
      </c>
      <c r="M61" s="1">
        <v>276</v>
      </c>
    </row>
    <row r="62" spans="1:13" outlineLevel="2" x14ac:dyDescent="0.25">
      <c r="A62" s="1">
        <v>33056</v>
      </c>
      <c r="B62" s="1" t="s">
        <v>62</v>
      </c>
      <c r="C62" s="1" t="s">
        <v>17</v>
      </c>
      <c r="D62" s="1">
        <v>330560103</v>
      </c>
      <c r="E62" s="1" t="s">
        <v>65</v>
      </c>
      <c r="F62" s="1">
        <v>40</v>
      </c>
      <c r="G62" s="1">
        <v>3316</v>
      </c>
      <c r="H62" s="1">
        <f t="shared" si="0"/>
        <v>1788</v>
      </c>
      <c r="I62" s="1">
        <v>56</v>
      </c>
      <c r="J62" s="1">
        <v>160</v>
      </c>
      <c r="K62" s="1">
        <v>436</v>
      </c>
      <c r="L62" s="1">
        <v>660</v>
      </c>
      <c r="M62" s="1">
        <v>476</v>
      </c>
    </row>
    <row r="63" spans="1:13" outlineLevel="2" x14ac:dyDescent="0.25">
      <c r="A63" s="1">
        <v>33056</v>
      </c>
      <c r="B63" s="1" t="s">
        <v>62</v>
      </c>
      <c r="C63" s="1" t="s">
        <v>19</v>
      </c>
      <c r="D63" s="1">
        <v>330560104</v>
      </c>
      <c r="E63" s="1" t="s">
        <v>66</v>
      </c>
      <c r="F63" s="1">
        <v>41</v>
      </c>
      <c r="G63" s="1">
        <v>3213</v>
      </c>
      <c r="H63" s="1">
        <f t="shared" si="0"/>
        <v>1648</v>
      </c>
      <c r="I63" s="1">
        <v>56</v>
      </c>
      <c r="J63" s="1">
        <v>192</v>
      </c>
      <c r="K63" s="1">
        <v>520</v>
      </c>
      <c r="L63" s="1">
        <v>516</v>
      </c>
      <c r="M63" s="1">
        <v>364</v>
      </c>
    </row>
    <row r="64" spans="1:13" outlineLevel="2" x14ac:dyDescent="0.25">
      <c r="A64" s="1">
        <v>33056</v>
      </c>
      <c r="B64" s="1" t="s">
        <v>62</v>
      </c>
      <c r="C64" s="1" t="s">
        <v>47</v>
      </c>
      <c r="D64" s="1">
        <v>330560105</v>
      </c>
      <c r="E64" s="1" t="s">
        <v>67</v>
      </c>
      <c r="F64" s="1">
        <v>42</v>
      </c>
      <c r="G64" s="1">
        <v>2367</v>
      </c>
      <c r="H64" s="1">
        <f t="shared" si="0"/>
        <v>1068</v>
      </c>
      <c r="I64" s="1">
        <v>68</v>
      </c>
      <c r="J64" s="1">
        <v>188</v>
      </c>
      <c r="K64" s="1">
        <v>360</v>
      </c>
      <c r="L64" s="1">
        <v>272</v>
      </c>
      <c r="M64" s="1">
        <v>180</v>
      </c>
    </row>
    <row r="65" spans="1:13" outlineLevel="2" x14ac:dyDescent="0.25">
      <c r="A65" s="1">
        <v>33056</v>
      </c>
      <c r="B65" s="1" t="s">
        <v>62</v>
      </c>
      <c r="C65" s="1" t="s">
        <v>49</v>
      </c>
      <c r="D65" s="1">
        <v>330560106</v>
      </c>
      <c r="E65" s="1" t="s">
        <v>68</v>
      </c>
      <c r="F65" s="1">
        <v>43</v>
      </c>
      <c r="G65" s="1">
        <v>385</v>
      </c>
      <c r="H65" s="1">
        <f t="shared" si="0"/>
        <v>140</v>
      </c>
      <c r="I65" s="1">
        <v>4</v>
      </c>
      <c r="J65" s="1">
        <v>0</v>
      </c>
      <c r="K65" s="1">
        <v>24</v>
      </c>
      <c r="L65" s="1">
        <v>64</v>
      </c>
      <c r="M65" s="1">
        <v>48</v>
      </c>
    </row>
    <row r="66" spans="1:13" outlineLevel="2" x14ac:dyDescent="0.25">
      <c r="A66" s="1">
        <v>33056</v>
      </c>
      <c r="B66" s="1" t="s">
        <v>62</v>
      </c>
      <c r="C66" s="1" t="s">
        <v>51</v>
      </c>
      <c r="D66" s="1">
        <v>330560107</v>
      </c>
      <c r="E66" s="1" t="s">
        <v>69</v>
      </c>
      <c r="F66" s="1">
        <v>44</v>
      </c>
      <c r="G66" s="1">
        <v>69</v>
      </c>
      <c r="H66" s="1">
        <f t="shared" si="0"/>
        <v>20</v>
      </c>
      <c r="I66" s="1">
        <v>4</v>
      </c>
      <c r="J66" s="1">
        <v>0</v>
      </c>
      <c r="K66" s="1">
        <v>12</v>
      </c>
      <c r="L66" s="1">
        <v>0</v>
      </c>
      <c r="M66" s="1">
        <v>4</v>
      </c>
    </row>
    <row r="67" spans="1:13" outlineLevel="1" x14ac:dyDescent="0.25">
      <c r="A67" s="7" t="s">
        <v>616</v>
      </c>
      <c r="H67" s="1">
        <f t="shared" ref="H67:M67" si="22">SUBTOTAL(9,H60:H66)</f>
        <v>6788</v>
      </c>
      <c r="I67" s="1">
        <f t="shared" si="22"/>
        <v>320</v>
      </c>
      <c r="J67" s="1">
        <f t="shared" si="22"/>
        <v>836</v>
      </c>
      <c r="K67" s="1">
        <f t="shared" si="22"/>
        <v>1864</v>
      </c>
      <c r="L67" s="1">
        <f t="shared" si="22"/>
        <v>2208</v>
      </c>
      <c r="M67" s="1">
        <f t="shared" si="22"/>
        <v>1560</v>
      </c>
    </row>
    <row r="68" spans="1:13" outlineLevel="2" x14ac:dyDescent="0.25">
      <c r="A68" s="1">
        <v>33059</v>
      </c>
      <c r="B68" s="1" t="s">
        <v>70</v>
      </c>
      <c r="C68" s="1" t="s">
        <v>22</v>
      </c>
      <c r="D68" s="1">
        <v>330590000</v>
      </c>
      <c r="E68" s="1" t="s">
        <v>70</v>
      </c>
      <c r="F68" s="1">
        <v>45</v>
      </c>
      <c r="G68" s="1">
        <v>249</v>
      </c>
      <c r="H68" s="1">
        <f t="shared" si="0"/>
        <v>112</v>
      </c>
      <c r="I68" s="1">
        <v>8</v>
      </c>
      <c r="J68" s="1">
        <v>0</v>
      </c>
      <c r="K68" s="1">
        <v>20</v>
      </c>
      <c r="L68" s="1">
        <v>28</v>
      </c>
      <c r="M68" s="1">
        <v>56</v>
      </c>
    </row>
    <row r="69" spans="1:13" outlineLevel="1" x14ac:dyDescent="0.25">
      <c r="A69" s="7" t="s">
        <v>617</v>
      </c>
      <c r="H69" s="1">
        <f t="shared" ref="H69:M69" si="23">SUBTOTAL(9,H68:H68)</f>
        <v>112</v>
      </c>
      <c r="I69" s="1">
        <f t="shared" si="23"/>
        <v>8</v>
      </c>
      <c r="J69" s="1">
        <f t="shared" si="23"/>
        <v>0</v>
      </c>
      <c r="K69" s="1">
        <f t="shared" si="23"/>
        <v>20</v>
      </c>
      <c r="L69" s="1">
        <f t="shared" si="23"/>
        <v>28</v>
      </c>
      <c r="M69" s="1">
        <f t="shared" si="23"/>
        <v>56</v>
      </c>
    </row>
    <row r="70" spans="1:13" outlineLevel="2" x14ac:dyDescent="0.25">
      <c r="A70" s="1">
        <v>33061</v>
      </c>
      <c r="B70" s="1" t="s">
        <v>71</v>
      </c>
      <c r="C70" s="1" t="s">
        <v>22</v>
      </c>
      <c r="D70" s="1">
        <v>330610000</v>
      </c>
      <c r="E70" s="1" t="s">
        <v>71</v>
      </c>
      <c r="F70" s="1">
        <v>46</v>
      </c>
      <c r="G70" s="1">
        <v>734</v>
      </c>
      <c r="H70" s="1">
        <f t="shared" si="0"/>
        <v>360</v>
      </c>
      <c r="I70" s="1">
        <v>28</v>
      </c>
      <c r="J70" s="1">
        <v>36</v>
      </c>
      <c r="K70" s="1">
        <v>92</v>
      </c>
      <c r="L70" s="1">
        <v>120</v>
      </c>
      <c r="M70" s="1">
        <v>84</v>
      </c>
    </row>
    <row r="71" spans="1:13" outlineLevel="1" x14ac:dyDescent="0.25">
      <c r="A71" s="7" t="s">
        <v>618</v>
      </c>
      <c r="H71" s="1">
        <f t="shared" ref="H71:M71" si="24">SUBTOTAL(9,H70:H70)</f>
        <v>360</v>
      </c>
      <c r="I71" s="1">
        <f t="shared" si="24"/>
        <v>28</v>
      </c>
      <c r="J71" s="1">
        <f t="shared" si="24"/>
        <v>36</v>
      </c>
      <c r="K71" s="1">
        <f t="shared" si="24"/>
        <v>92</v>
      </c>
      <c r="L71" s="1">
        <f t="shared" si="24"/>
        <v>120</v>
      </c>
      <c r="M71" s="1">
        <f t="shared" si="24"/>
        <v>84</v>
      </c>
    </row>
    <row r="72" spans="1:13" outlineLevel="2" x14ac:dyDescent="0.25">
      <c r="A72" s="1">
        <v>33063</v>
      </c>
      <c r="B72" s="1" t="s">
        <v>72</v>
      </c>
      <c r="C72" s="1" t="s">
        <v>13</v>
      </c>
      <c r="D72" s="1">
        <v>330630101</v>
      </c>
      <c r="E72" s="1" t="s">
        <v>73</v>
      </c>
      <c r="F72" s="1">
        <v>47</v>
      </c>
      <c r="G72" s="1">
        <v>376</v>
      </c>
      <c r="H72" s="1">
        <f t="shared" si="0"/>
        <v>32</v>
      </c>
      <c r="I72" s="1">
        <v>8</v>
      </c>
      <c r="J72" s="1">
        <v>0</v>
      </c>
      <c r="K72" s="1">
        <v>4</v>
      </c>
      <c r="L72" s="1">
        <v>8</v>
      </c>
      <c r="M72" s="1">
        <v>12</v>
      </c>
    </row>
    <row r="73" spans="1:13" outlineLevel="2" x14ac:dyDescent="0.25">
      <c r="A73" s="1">
        <v>33063</v>
      </c>
      <c r="B73" s="1" t="s">
        <v>72</v>
      </c>
      <c r="C73" s="1" t="s">
        <v>17</v>
      </c>
      <c r="D73" s="1">
        <v>330630103</v>
      </c>
      <c r="E73" s="1" t="s">
        <v>74</v>
      </c>
      <c r="F73" s="1">
        <v>48</v>
      </c>
      <c r="G73" s="1">
        <v>3978</v>
      </c>
      <c r="H73" s="1">
        <f t="shared" si="0"/>
        <v>1500</v>
      </c>
      <c r="I73" s="1">
        <v>40</v>
      </c>
      <c r="J73" s="1">
        <v>32</v>
      </c>
      <c r="K73" s="1">
        <v>188</v>
      </c>
      <c r="L73" s="1">
        <v>560</v>
      </c>
      <c r="M73" s="1">
        <v>680</v>
      </c>
    </row>
    <row r="74" spans="1:13" outlineLevel="2" x14ac:dyDescent="0.25">
      <c r="A74" s="1">
        <v>33063</v>
      </c>
      <c r="B74" s="1" t="s">
        <v>72</v>
      </c>
      <c r="C74" s="1" t="s">
        <v>75</v>
      </c>
      <c r="D74" s="1">
        <v>330630201</v>
      </c>
      <c r="E74" s="1" t="s">
        <v>76</v>
      </c>
      <c r="F74" s="1">
        <v>49</v>
      </c>
      <c r="G74" s="1">
        <v>901</v>
      </c>
      <c r="H74" s="1">
        <f t="shared" si="0"/>
        <v>352</v>
      </c>
      <c r="I74" s="1">
        <v>16</v>
      </c>
      <c r="J74" s="1">
        <v>16</v>
      </c>
      <c r="K74" s="1">
        <v>60</v>
      </c>
      <c r="L74" s="1">
        <v>152</v>
      </c>
      <c r="M74" s="1">
        <v>108</v>
      </c>
    </row>
    <row r="75" spans="1:13" outlineLevel="2" x14ac:dyDescent="0.25">
      <c r="A75" s="1">
        <v>33063</v>
      </c>
      <c r="B75" s="1" t="s">
        <v>72</v>
      </c>
      <c r="C75" s="1" t="s">
        <v>77</v>
      </c>
      <c r="D75" s="1">
        <v>330630202</v>
      </c>
      <c r="E75" s="1" t="s">
        <v>78</v>
      </c>
      <c r="F75" s="1">
        <v>50</v>
      </c>
      <c r="G75" s="1">
        <v>2329</v>
      </c>
      <c r="H75" s="1">
        <f t="shared" si="0"/>
        <v>932</v>
      </c>
      <c r="I75" s="1">
        <v>52</v>
      </c>
      <c r="J75" s="1">
        <v>64</v>
      </c>
      <c r="K75" s="1">
        <v>212</v>
      </c>
      <c r="L75" s="1">
        <v>288</v>
      </c>
      <c r="M75" s="1">
        <v>316</v>
      </c>
    </row>
    <row r="76" spans="1:13" outlineLevel="2" x14ac:dyDescent="0.25">
      <c r="A76" s="1">
        <v>33063</v>
      </c>
      <c r="B76" s="1" t="s">
        <v>72</v>
      </c>
      <c r="C76" s="1" t="s">
        <v>79</v>
      </c>
      <c r="D76" s="1">
        <v>330630203</v>
      </c>
      <c r="E76" s="1" t="s">
        <v>80</v>
      </c>
      <c r="F76" s="1">
        <v>51</v>
      </c>
      <c r="G76" s="1">
        <v>2767</v>
      </c>
      <c r="H76" s="1">
        <f t="shared" si="0"/>
        <v>1184</v>
      </c>
      <c r="I76" s="1">
        <v>48</v>
      </c>
      <c r="J76" s="1">
        <v>44</v>
      </c>
      <c r="K76" s="1">
        <v>136</v>
      </c>
      <c r="L76" s="1">
        <v>496</v>
      </c>
      <c r="M76" s="1">
        <v>460</v>
      </c>
    </row>
    <row r="77" spans="1:13" outlineLevel="2" x14ac:dyDescent="0.25">
      <c r="A77" s="1">
        <v>33063</v>
      </c>
      <c r="B77" s="1" t="s">
        <v>72</v>
      </c>
      <c r="C77" s="1" t="s">
        <v>81</v>
      </c>
      <c r="D77" s="1">
        <v>330630204</v>
      </c>
      <c r="E77" s="1" t="s">
        <v>82</v>
      </c>
      <c r="F77" s="1">
        <v>52</v>
      </c>
      <c r="G77" s="1">
        <v>1705</v>
      </c>
      <c r="H77" s="1">
        <f t="shared" si="0"/>
        <v>832</v>
      </c>
      <c r="I77" s="1">
        <v>116</v>
      </c>
      <c r="J77" s="1">
        <v>12</v>
      </c>
      <c r="K77" s="1">
        <v>112</v>
      </c>
      <c r="L77" s="1">
        <v>300</v>
      </c>
      <c r="M77" s="1">
        <v>292</v>
      </c>
    </row>
    <row r="78" spans="1:13" outlineLevel="2" x14ac:dyDescent="0.25">
      <c r="A78" s="1">
        <v>33063</v>
      </c>
      <c r="B78" s="1" t="s">
        <v>72</v>
      </c>
      <c r="C78" s="1" t="s">
        <v>83</v>
      </c>
      <c r="D78" s="1">
        <v>330630301</v>
      </c>
      <c r="E78" s="1" t="s">
        <v>84</v>
      </c>
      <c r="F78" s="1">
        <v>53</v>
      </c>
      <c r="G78" s="1">
        <v>3532</v>
      </c>
      <c r="H78" s="1">
        <f t="shared" si="0"/>
        <v>1969</v>
      </c>
      <c r="I78" s="1">
        <v>105</v>
      </c>
      <c r="J78" s="1">
        <v>196</v>
      </c>
      <c r="K78" s="1">
        <v>456</v>
      </c>
      <c r="L78" s="1">
        <v>732</v>
      </c>
      <c r="M78" s="1">
        <v>480</v>
      </c>
    </row>
    <row r="79" spans="1:13" outlineLevel="2" x14ac:dyDescent="0.25">
      <c r="A79" s="1">
        <v>33063</v>
      </c>
      <c r="B79" s="1" t="s">
        <v>72</v>
      </c>
      <c r="C79" s="1" t="s">
        <v>85</v>
      </c>
      <c r="D79" s="1">
        <v>330630302</v>
      </c>
      <c r="E79" s="1" t="s">
        <v>86</v>
      </c>
      <c r="F79" s="1">
        <v>54</v>
      </c>
      <c r="G79" s="1">
        <v>2724</v>
      </c>
      <c r="H79" s="1">
        <f t="shared" si="0"/>
        <v>1475</v>
      </c>
      <c r="I79" s="1">
        <v>110</v>
      </c>
      <c r="J79" s="1">
        <v>309</v>
      </c>
      <c r="K79" s="1">
        <v>375</v>
      </c>
      <c r="L79" s="1">
        <v>400</v>
      </c>
      <c r="M79" s="1">
        <v>281</v>
      </c>
    </row>
    <row r="80" spans="1:13" outlineLevel="2" x14ac:dyDescent="0.25">
      <c r="A80" s="1">
        <v>33063</v>
      </c>
      <c r="B80" s="1" t="s">
        <v>72</v>
      </c>
      <c r="C80" s="1" t="s">
        <v>87</v>
      </c>
      <c r="D80" s="1">
        <v>330630303</v>
      </c>
      <c r="E80" s="1" t="s">
        <v>88</v>
      </c>
      <c r="F80" s="1">
        <v>55</v>
      </c>
      <c r="G80" s="1">
        <v>2060</v>
      </c>
      <c r="H80" s="1">
        <f t="shared" si="0"/>
        <v>892</v>
      </c>
      <c r="I80" s="1">
        <v>20</v>
      </c>
      <c r="J80" s="1">
        <v>60</v>
      </c>
      <c r="K80" s="1">
        <v>256</v>
      </c>
      <c r="L80" s="1">
        <v>340</v>
      </c>
      <c r="M80" s="1">
        <v>216</v>
      </c>
    </row>
    <row r="81" spans="1:13" outlineLevel="2" x14ac:dyDescent="0.25">
      <c r="A81" s="1">
        <v>33063</v>
      </c>
      <c r="B81" s="1" t="s">
        <v>72</v>
      </c>
      <c r="C81" s="1" t="s">
        <v>89</v>
      </c>
      <c r="D81" s="1">
        <v>330630304</v>
      </c>
      <c r="E81" s="1" t="s">
        <v>90</v>
      </c>
      <c r="F81" s="1">
        <v>56</v>
      </c>
      <c r="G81" s="1">
        <v>4084</v>
      </c>
      <c r="H81" s="1">
        <f t="shared" si="0"/>
        <v>2099</v>
      </c>
      <c r="I81" s="1">
        <v>138</v>
      </c>
      <c r="J81" s="1">
        <v>252</v>
      </c>
      <c r="K81" s="1">
        <v>596</v>
      </c>
      <c r="L81" s="1">
        <v>721</v>
      </c>
      <c r="M81" s="1">
        <v>392</v>
      </c>
    </row>
    <row r="82" spans="1:13" outlineLevel="2" x14ac:dyDescent="0.25">
      <c r="A82" s="1">
        <v>33063</v>
      </c>
      <c r="B82" s="1" t="s">
        <v>72</v>
      </c>
      <c r="C82" s="1" t="s">
        <v>91</v>
      </c>
      <c r="D82" s="1">
        <v>330630305</v>
      </c>
      <c r="E82" s="1" t="s">
        <v>92</v>
      </c>
      <c r="F82" s="1">
        <v>57</v>
      </c>
      <c r="G82" s="1">
        <v>2472</v>
      </c>
      <c r="H82" s="1">
        <f t="shared" si="0"/>
        <v>972</v>
      </c>
      <c r="I82" s="1">
        <v>24</v>
      </c>
      <c r="J82" s="1">
        <v>28</v>
      </c>
      <c r="K82" s="1">
        <v>208</v>
      </c>
      <c r="L82" s="1">
        <v>484</v>
      </c>
      <c r="M82" s="1">
        <v>228</v>
      </c>
    </row>
    <row r="83" spans="1:13" outlineLevel="2" x14ac:dyDescent="0.25">
      <c r="A83" s="1">
        <v>33063</v>
      </c>
      <c r="B83" s="1" t="s">
        <v>72</v>
      </c>
      <c r="C83" s="1" t="s">
        <v>93</v>
      </c>
      <c r="D83" s="1">
        <v>330630306</v>
      </c>
      <c r="E83" s="1" t="s">
        <v>94</v>
      </c>
      <c r="F83" s="1">
        <v>58</v>
      </c>
      <c r="G83" s="1">
        <v>2001</v>
      </c>
      <c r="H83" s="1">
        <f t="shared" si="0"/>
        <v>896</v>
      </c>
      <c r="I83" s="1">
        <v>40</v>
      </c>
      <c r="J83" s="1">
        <v>72</v>
      </c>
      <c r="K83" s="1">
        <v>196</v>
      </c>
      <c r="L83" s="1">
        <v>404</v>
      </c>
      <c r="M83" s="1">
        <v>184</v>
      </c>
    </row>
    <row r="84" spans="1:13" outlineLevel="2" x14ac:dyDescent="0.25">
      <c r="A84" s="1">
        <v>33063</v>
      </c>
      <c r="B84" s="1" t="s">
        <v>72</v>
      </c>
      <c r="C84" s="1" t="s">
        <v>95</v>
      </c>
      <c r="D84" s="1">
        <v>330630307</v>
      </c>
      <c r="E84" s="1" t="s">
        <v>96</v>
      </c>
      <c r="F84" s="1">
        <v>59</v>
      </c>
      <c r="G84" s="1">
        <v>2721</v>
      </c>
      <c r="H84" s="1">
        <f t="shared" si="0"/>
        <v>1164</v>
      </c>
      <c r="I84" s="1">
        <v>52</v>
      </c>
      <c r="J84" s="1">
        <v>128</v>
      </c>
      <c r="K84" s="1">
        <v>280</v>
      </c>
      <c r="L84" s="1">
        <v>452</v>
      </c>
      <c r="M84" s="1">
        <v>252</v>
      </c>
    </row>
    <row r="85" spans="1:13" outlineLevel="2" x14ac:dyDescent="0.25">
      <c r="A85" s="1">
        <v>33063</v>
      </c>
      <c r="B85" s="1" t="s">
        <v>72</v>
      </c>
      <c r="C85" s="1" t="s">
        <v>97</v>
      </c>
      <c r="D85" s="1">
        <v>330630308</v>
      </c>
      <c r="E85" s="1" t="s">
        <v>98</v>
      </c>
      <c r="F85" s="1">
        <v>60</v>
      </c>
      <c r="G85" s="1">
        <v>1992</v>
      </c>
      <c r="H85" s="1">
        <f t="shared" si="0"/>
        <v>780</v>
      </c>
      <c r="I85" s="1">
        <v>40</v>
      </c>
      <c r="J85" s="1">
        <v>48</v>
      </c>
      <c r="K85" s="1">
        <v>116</v>
      </c>
      <c r="L85" s="1">
        <v>340</v>
      </c>
      <c r="M85" s="1">
        <v>236</v>
      </c>
    </row>
    <row r="86" spans="1:13" outlineLevel="2" x14ac:dyDescent="0.25">
      <c r="A86" s="1">
        <v>33063</v>
      </c>
      <c r="B86" s="1" t="s">
        <v>72</v>
      </c>
      <c r="C86" s="1" t="s">
        <v>99</v>
      </c>
      <c r="D86" s="1">
        <v>330630309</v>
      </c>
      <c r="E86" s="1" t="s">
        <v>100</v>
      </c>
      <c r="F86" s="1">
        <v>61</v>
      </c>
      <c r="G86" s="1">
        <v>1918</v>
      </c>
      <c r="H86" s="1">
        <f t="shared" si="0"/>
        <v>1060</v>
      </c>
      <c r="I86" s="1">
        <v>52</v>
      </c>
      <c r="J86" s="1">
        <v>328</v>
      </c>
      <c r="K86" s="1">
        <v>320</v>
      </c>
      <c r="L86" s="1">
        <v>252</v>
      </c>
      <c r="M86" s="1">
        <v>108</v>
      </c>
    </row>
    <row r="87" spans="1:13" outlineLevel="2" x14ac:dyDescent="0.25">
      <c r="A87" s="1">
        <v>33063</v>
      </c>
      <c r="B87" s="1" t="s">
        <v>72</v>
      </c>
      <c r="C87" s="1" t="s">
        <v>101</v>
      </c>
      <c r="D87" s="1">
        <v>330630310</v>
      </c>
      <c r="E87" s="1" t="s">
        <v>102</v>
      </c>
      <c r="F87" s="1">
        <v>62</v>
      </c>
      <c r="G87" s="1">
        <v>2359</v>
      </c>
      <c r="H87" s="1">
        <f t="shared" si="0"/>
        <v>1152</v>
      </c>
      <c r="I87" s="1">
        <v>84</v>
      </c>
      <c r="J87" s="1">
        <v>248</v>
      </c>
      <c r="K87" s="1">
        <v>376</v>
      </c>
      <c r="L87" s="1">
        <v>312</v>
      </c>
      <c r="M87" s="1">
        <v>132</v>
      </c>
    </row>
    <row r="88" spans="1:13" outlineLevel="2" x14ac:dyDescent="0.25">
      <c r="A88" s="1">
        <v>33063</v>
      </c>
      <c r="B88" s="1" t="s">
        <v>72</v>
      </c>
      <c r="C88" s="1" t="s">
        <v>103</v>
      </c>
      <c r="D88" s="1">
        <v>330630311</v>
      </c>
      <c r="E88" s="1" t="s">
        <v>104</v>
      </c>
      <c r="F88" s="1">
        <v>63</v>
      </c>
      <c r="G88" s="1">
        <v>1976</v>
      </c>
      <c r="H88" s="1">
        <f t="shared" si="0"/>
        <v>1124</v>
      </c>
      <c r="I88" s="1">
        <v>76</v>
      </c>
      <c r="J88" s="1">
        <v>228</v>
      </c>
      <c r="K88" s="1">
        <v>344</v>
      </c>
      <c r="L88" s="1">
        <v>276</v>
      </c>
      <c r="M88" s="1">
        <v>200</v>
      </c>
    </row>
    <row r="89" spans="1:13" outlineLevel="2" x14ac:dyDescent="0.25">
      <c r="A89" s="1">
        <v>33063</v>
      </c>
      <c r="B89" s="1" t="s">
        <v>72</v>
      </c>
      <c r="C89" s="1" t="s">
        <v>105</v>
      </c>
      <c r="D89" s="1">
        <v>330630401</v>
      </c>
      <c r="E89" s="1" t="s">
        <v>106</v>
      </c>
      <c r="F89" s="1">
        <v>64</v>
      </c>
      <c r="G89" s="1">
        <v>1936</v>
      </c>
      <c r="H89" s="1">
        <f t="shared" si="0"/>
        <v>1004</v>
      </c>
      <c r="I89" s="1">
        <v>48</v>
      </c>
      <c r="J89" s="1">
        <v>48</v>
      </c>
      <c r="K89" s="1">
        <v>192</v>
      </c>
      <c r="L89" s="1">
        <v>336</v>
      </c>
      <c r="M89" s="1">
        <v>380</v>
      </c>
    </row>
    <row r="90" spans="1:13" outlineLevel="2" x14ac:dyDescent="0.25">
      <c r="A90" s="1">
        <v>33063</v>
      </c>
      <c r="B90" s="1" t="s">
        <v>72</v>
      </c>
      <c r="C90" s="1" t="s">
        <v>107</v>
      </c>
      <c r="D90" s="1">
        <v>330630402</v>
      </c>
      <c r="E90" s="1" t="s">
        <v>108</v>
      </c>
      <c r="F90" s="1">
        <v>65</v>
      </c>
      <c r="G90" s="1">
        <v>2233</v>
      </c>
      <c r="H90" s="1">
        <f t="shared" si="0"/>
        <v>1040</v>
      </c>
      <c r="I90" s="1">
        <v>56</v>
      </c>
      <c r="J90" s="1">
        <v>164</v>
      </c>
      <c r="K90" s="1">
        <v>312</v>
      </c>
      <c r="L90" s="1">
        <v>292</v>
      </c>
      <c r="M90" s="1">
        <v>216</v>
      </c>
    </row>
    <row r="91" spans="1:13" outlineLevel="2" x14ac:dyDescent="0.25">
      <c r="A91" s="1">
        <v>33063</v>
      </c>
      <c r="B91" s="1" t="s">
        <v>72</v>
      </c>
      <c r="C91" s="1" t="s">
        <v>109</v>
      </c>
      <c r="D91" s="1">
        <v>330630403</v>
      </c>
      <c r="E91" s="1" t="s">
        <v>110</v>
      </c>
      <c r="F91" s="1">
        <v>66</v>
      </c>
      <c r="G91" s="1">
        <v>2939</v>
      </c>
      <c r="H91" s="1">
        <f t="shared" ref="H91:H154" si="25">SUM(I91:M91)</f>
        <v>1328</v>
      </c>
      <c r="I91" s="1">
        <v>120</v>
      </c>
      <c r="J91" s="1">
        <v>124</v>
      </c>
      <c r="K91" s="1">
        <v>308</v>
      </c>
      <c r="L91" s="1">
        <v>436</v>
      </c>
      <c r="M91" s="1">
        <v>340</v>
      </c>
    </row>
    <row r="92" spans="1:13" outlineLevel="2" x14ac:dyDescent="0.25">
      <c r="A92" s="1">
        <v>33063</v>
      </c>
      <c r="B92" s="1" t="s">
        <v>72</v>
      </c>
      <c r="C92" s="1" t="s">
        <v>111</v>
      </c>
      <c r="D92" s="1">
        <v>330630404</v>
      </c>
      <c r="E92" s="1" t="s">
        <v>112</v>
      </c>
      <c r="F92" s="1">
        <v>67</v>
      </c>
      <c r="G92" s="1">
        <v>2977</v>
      </c>
      <c r="H92" s="1">
        <f t="shared" si="25"/>
        <v>1172</v>
      </c>
      <c r="I92" s="1">
        <v>64</v>
      </c>
      <c r="J92" s="1">
        <v>20</v>
      </c>
      <c r="K92" s="1">
        <v>176</v>
      </c>
      <c r="L92" s="1">
        <v>444</v>
      </c>
      <c r="M92" s="1">
        <v>468</v>
      </c>
    </row>
    <row r="93" spans="1:13" outlineLevel="2" x14ac:dyDescent="0.25">
      <c r="A93" s="1">
        <v>33063</v>
      </c>
      <c r="B93" s="1" t="s">
        <v>72</v>
      </c>
      <c r="C93" s="1" t="s">
        <v>113</v>
      </c>
      <c r="D93" s="1">
        <v>330630405</v>
      </c>
      <c r="E93" s="1" t="s">
        <v>114</v>
      </c>
      <c r="F93" s="1">
        <v>68</v>
      </c>
      <c r="G93" s="1">
        <v>2910</v>
      </c>
      <c r="H93" s="1">
        <f t="shared" si="25"/>
        <v>1500</v>
      </c>
      <c r="I93" s="1">
        <v>124</v>
      </c>
      <c r="J93" s="1">
        <v>156</v>
      </c>
      <c r="K93" s="1">
        <v>332</v>
      </c>
      <c r="L93" s="1">
        <v>552</v>
      </c>
      <c r="M93" s="1">
        <v>336</v>
      </c>
    </row>
    <row r="94" spans="1:13" outlineLevel="2" x14ac:dyDescent="0.25">
      <c r="A94" s="1">
        <v>33063</v>
      </c>
      <c r="B94" s="1" t="s">
        <v>72</v>
      </c>
      <c r="C94" s="1" t="s">
        <v>115</v>
      </c>
      <c r="D94" s="1">
        <v>330630501</v>
      </c>
      <c r="E94" s="1" t="s">
        <v>116</v>
      </c>
      <c r="F94" s="1">
        <v>69</v>
      </c>
      <c r="G94" s="1">
        <v>2307</v>
      </c>
      <c r="H94" s="1">
        <f t="shared" si="25"/>
        <v>1123</v>
      </c>
      <c r="I94" s="1">
        <v>57</v>
      </c>
      <c r="J94" s="1">
        <v>236</v>
      </c>
      <c r="K94" s="1">
        <v>305</v>
      </c>
      <c r="L94" s="1">
        <v>373</v>
      </c>
      <c r="M94" s="1">
        <v>152</v>
      </c>
    </row>
    <row r="95" spans="1:13" outlineLevel="2" x14ac:dyDescent="0.25">
      <c r="A95" s="1">
        <v>33063</v>
      </c>
      <c r="B95" s="1" t="s">
        <v>72</v>
      </c>
      <c r="C95" s="1" t="s">
        <v>117</v>
      </c>
      <c r="D95" s="1">
        <v>330630502</v>
      </c>
      <c r="E95" s="1" t="s">
        <v>118</v>
      </c>
      <c r="F95" s="1">
        <v>70</v>
      </c>
      <c r="G95" s="1">
        <v>3680</v>
      </c>
      <c r="H95" s="1">
        <f t="shared" si="25"/>
        <v>1775</v>
      </c>
      <c r="I95" s="1">
        <v>92</v>
      </c>
      <c r="J95" s="1">
        <v>337</v>
      </c>
      <c r="K95" s="1">
        <v>525</v>
      </c>
      <c r="L95" s="1">
        <v>496</v>
      </c>
      <c r="M95" s="1">
        <v>325</v>
      </c>
    </row>
    <row r="96" spans="1:13" outlineLevel="2" x14ac:dyDescent="0.25">
      <c r="A96" s="1">
        <v>33063</v>
      </c>
      <c r="B96" s="1" t="s">
        <v>72</v>
      </c>
      <c r="C96" s="1" t="s">
        <v>119</v>
      </c>
      <c r="D96" s="1">
        <v>330630503</v>
      </c>
      <c r="E96" s="1" t="s">
        <v>120</v>
      </c>
      <c r="F96" s="1">
        <v>71</v>
      </c>
      <c r="G96" s="1">
        <v>1788</v>
      </c>
      <c r="H96" s="1">
        <f t="shared" si="25"/>
        <v>852</v>
      </c>
      <c r="I96" s="1">
        <v>90</v>
      </c>
      <c r="J96" s="1">
        <v>275</v>
      </c>
      <c r="K96" s="1">
        <v>242</v>
      </c>
      <c r="L96" s="1">
        <v>213</v>
      </c>
      <c r="M96" s="1">
        <v>32</v>
      </c>
    </row>
    <row r="97" spans="1:13" outlineLevel="2" x14ac:dyDescent="0.25">
      <c r="A97" s="1">
        <v>33063</v>
      </c>
      <c r="B97" s="1" t="s">
        <v>72</v>
      </c>
      <c r="C97" s="1" t="s">
        <v>121</v>
      </c>
      <c r="D97" s="1">
        <v>330630504</v>
      </c>
      <c r="E97" s="1" t="s">
        <v>122</v>
      </c>
      <c r="F97" s="1">
        <v>72</v>
      </c>
      <c r="G97" s="1">
        <v>1916</v>
      </c>
      <c r="H97" s="1">
        <f t="shared" si="25"/>
        <v>1086</v>
      </c>
      <c r="I97" s="1">
        <v>62</v>
      </c>
      <c r="J97" s="1">
        <v>276</v>
      </c>
      <c r="K97" s="1">
        <v>342</v>
      </c>
      <c r="L97" s="1">
        <v>278</v>
      </c>
      <c r="M97" s="1">
        <v>128</v>
      </c>
    </row>
    <row r="98" spans="1:13" outlineLevel="2" x14ac:dyDescent="0.25">
      <c r="A98" s="1">
        <v>33063</v>
      </c>
      <c r="B98" s="1" t="s">
        <v>72</v>
      </c>
      <c r="C98" s="1" t="s">
        <v>123</v>
      </c>
      <c r="D98" s="1">
        <v>330630505</v>
      </c>
      <c r="E98" s="1" t="s">
        <v>124</v>
      </c>
      <c r="F98" s="1">
        <v>73</v>
      </c>
      <c r="G98" s="1">
        <v>2275</v>
      </c>
      <c r="H98" s="1">
        <f t="shared" si="25"/>
        <v>1195</v>
      </c>
      <c r="I98" s="1">
        <v>107</v>
      </c>
      <c r="J98" s="1">
        <v>223</v>
      </c>
      <c r="K98" s="1">
        <v>329</v>
      </c>
      <c r="L98" s="1">
        <v>371</v>
      </c>
      <c r="M98" s="1">
        <v>165</v>
      </c>
    </row>
    <row r="99" spans="1:13" outlineLevel="2" x14ac:dyDescent="0.25">
      <c r="A99" s="1">
        <v>33063</v>
      </c>
      <c r="B99" s="1" t="s">
        <v>72</v>
      </c>
      <c r="C99" s="1" t="s">
        <v>125</v>
      </c>
      <c r="D99" s="1">
        <v>330630506</v>
      </c>
      <c r="E99" s="1" t="s">
        <v>126</v>
      </c>
      <c r="F99" s="1">
        <v>74</v>
      </c>
      <c r="G99" s="1">
        <v>2510</v>
      </c>
      <c r="H99" s="1">
        <f t="shared" si="25"/>
        <v>1148</v>
      </c>
      <c r="I99" s="1">
        <v>80</v>
      </c>
      <c r="J99" s="1">
        <v>388</v>
      </c>
      <c r="K99" s="1">
        <v>308</v>
      </c>
      <c r="L99" s="1">
        <v>292</v>
      </c>
      <c r="M99" s="1">
        <v>80</v>
      </c>
    </row>
    <row r="100" spans="1:13" outlineLevel="2" x14ac:dyDescent="0.25">
      <c r="A100" s="1">
        <v>33063</v>
      </c>
      <c r="B100" s="1" t="s">
        <v>72</v>
      </c>
      <c r="C100" s="1" t="s">
        <v>127</v>
      </c>
      <c r="D100" s="1">
        <v>330630507</v>
      </c>
      <c r="E100" s="1" t="s">
        <v>128</v>
      </c>
      <c r="F100" s="1">
        <v>75</v>
      </c>
      <c r="G100" s="1">
        <v>1882</v>
      </c>
      <c r="H100" s="1">
        <f t="shared" si="25"/>
        <v>910</v>
      </c>
      <c r="I100" s="1">
        <v>67</v>
      </c>
      <c r="J100" s="1">
        <v>338</v>
      </c>
      <c r="K100" s="1">
        <v>249</v>
      </c>
      <c r="L100" s="1">
        <v>188</v>
      </c>
      <c r="M100" s="1">
        <v>68</v>
      </c>
    </row>
    <row r="101" spans="1:13" outlineLevel="2" x14ac:dyDescent="0.25">
      <c r="A101" s="1">
        <v>33063</v>
      </c>
      <c r="B101" s="1" t="s">
        <v>72</v>
      </c>
      <c r="C101" s="1" t="s">
        <v>129</v>
      </c>
      <c r="D101" s="1">
        <v>330630508</v>
      </c>
      <c r="E101" s="1" t="s">
        <v>130</v>
      </c>
      <c r="F101" s="1">
        <v>76</v>
      </c>
      <c r="G101" s="1">
        <v>1894</v>
      </c>
      <c r="H101" s="1">
        <f t="shared" si="25"/>
        <v>1038</v>
      </c>
      <c r="I101" s="1">
        <v>65</v>
      </c>
      <c r="J101" s="1">
        <v>237</v>
      </c>
      <c r="K101" s="1">
        <v>293</v>
      </c>
      <c r="L101" s="1">
        <v>307</v>
      </c>
      <c r="M101" s="1">
        <v>136</v>
      </c>
    </row>
    <row r="102" spans="1:13" outlineLevel="2" x14ac:dyDescent="0.25">
      <c r="A102" s="1">
        <v>33063</v>
      </c>
      <c r="B102" s="1" t="s">
        <v>72</v>
      </c>
      <c r="C102" s="1" t="s">
        <v>131</v>
      </c>
      <c r="D102" s="1">
        <v>330630601</v>
      </c>
      <c r="E102" s="1" t="s">
        <v>132</v>
      </c>
      <c r="F102" s="1">
        <v>77</v>
      </c>
      <c r="G102" s="1">
        <v>2900</v>
      </c>
      <c r="H102" s="1">
        <f t="shared" si="25"/>
        <v>1590</v>
      </c>
      <c r="I102" s="1">
        <v>84</v>
      </c>
      <c r="J102" s="1">
        <v>366</v>
      </c>
      <c r="K102" s="1">
        <v>435</v>
      </c>
      <c r="L102" s="1">
        <v>417</v>
      </c>
      <c r="M102" s="1">
        <v>288</v>
      </c>
    </row>
    <row r="103" spans="1:13" outlineLevel="2" x14ac:dyDescent="0.25">
      <c r="A103" s="1">
        <v>33063</v>
      </c>
      <c r="B103" s="1" t="s">
        <v>72</v>
      </c>
      <c r="C103" s="1" t="s">
        <v>133</v>
      </c>
      <c r="D103" s="1">
        <v>330630602</v>
      </c>
      <c r="E103" s="1" t="s">
        <v>134</v>
      </c>
      <c r="F103" s="1">
        <v>78</v>
      </c>
      <c r="G103" s="1">
        <v>2072</v>
      </c>
      <c r="H103" s="1">
        <f t="shared" si="25"/>
        <v>928</v>
      </c>
      <c r="I103" s="1">
        <v>92</v>
      </c>
      <c r="J103" s="1">
        <v>344</v>
      </c>
      <c r="K103" s="1">
        <v>276</v>
      </c>
      <c r="L103" s="1">
        <v>164</v>
      </c>
      <c r="M103" s="1">
        <v>52</v>
      </c>
    </row>
    <row r="104" spans="1:13" outlineLevel="2" x14ac:dyDescent="0.25">
      <c r="A104" s="1">
        <v>33063</v>
      </c>
      <c r="B104" s="1" t="s">
        <v>72</v>
      </c>
      <c r="C104" s="1" t="s">
        <v>135</v>
      </c>
      <c r="D104" s="1">
        <v>330630603</v>
      </c>
      <c r="E104" s="1" t="s">
        <v>136</v>
      </c>
      <c r="F104" s="1">
        <v>79</v>
      </c>
      <c r="G104" s="1">
        <v>1988</v>
      </c>
      <c r="H104" s="1">
        <f t="shared" si="25"/>
        <v>876</v>
      </c>
      <c r="I104" s="1">
        <v>56</v>
      </c>
      <c r="J104" s="1">
        <v>216</v>
      </c>
      <c r="K104" s="1">
        <v>244</v>
      </c>
      <c r="L104" s="1">
        <v>288</v>
      </c>
      <c r="M104" s="1">
        <v>72</v>
      </c>
    </row>
    <row r="105" spans="1:13" outlineLevel="2" x14ac:dyDescent="0.25">
      <c r="A105" s="1">
        <v>33063</v>
      </c>
      <c r="B105" s="1" t="s">
        <v>72</v>
      </c>
      <c r="C105" s="1" t="s">
        <v>137</v>
      </c>
      <c r="D105" s="1">
        <v>330630604</v>
      </c>
      <c r="E105" s="1" t="s">
        <v>138</v>
      </c>
      <c r="F105" s="1">
        <v>80</v>
      </c>
      <c r="G105" s="1">
        <v>2573</v>
      </c>
      <c r="H105" s="1">
        <f t="shared" si="25"/>
        <v>1256</v>
      </c>
      <c r="I105" s="1">
        <v>100</v>
      </c>
      <c r="J105" s="1">
        <v>340</v>
      </c>
      <c r="K105" s="1">
        <v>284</v>
      </c>
      <c r="L105" s="1">
        <v>360</v>
      </c>
      <c r="M105" s="1">
        <v>172</v>
      </c>
    </row>
    <row r="106" spans="1:13" outlineLevel="2" x14ac:dyDescent="0.25">
      <c r="A106" s="1">
        <v>33063</v>
      </c>
      <c r="B106" s="1" t="s">
        <v>72</v>
      </c>
      <c r="C106" s="1" t="s">
        <v>139</v>
      </c>
      <c r="D106" s="1">
        <v>330630605</v>
      </c>
      <c r="E106" s="1" t="s">
        <v>140</v>
      </c>
      <c r="F106" s="1">
        <v>81</v>
      </c>
      <c r="G106" s="1">
        <v>2307</v>
      </c>
      <c r="H106" s="1">
        <f t="shared" si="25"/>
        <v>1108</v>
      </c>
      <c r="I106" s="1">
        <v>84</v>
      </c>
      <c r="J106" s="1">
        <v>376</v>
      </c>
      <c r="K106" s="1">
        <v>296</v>
      </c>
      <c r="L106" s="1">
        <v>276</v>
      </c>
      <c r="M106" s="1">
        <v>76</v>
      </c>
    </row>
    <row r="107" spans="1:13" outlineLevel="2" x14ac:dyDescent="0.25">
      <c r="A107" s="1">
        <v>33063</v>
      </c>
      <c r="B107" s="1" t="s">
        <v>72</v>
      </c>
      <c r="C107" s="1" t="s">
        <v>141</v>
      </c>
      <c r="D107" s="1">
        <v>330630606</v>
      </c>
      <c r="E107" s="1" t="s">
        <v>142</v>
      </c>
      <c r="F107" s="1">
        <v>82</v>
      </c>
      <c r="G107" s="1">
        <v>2209</v>
      </c>
      <c r="H107" s="1">
        <f t="shared" si="25"/>
        <v>832</v>
      </c>
      <c r="I107" s="1">
        <v>48</v>
      </c>
      <c r="J107" s="1">
        <v>288</v>
      </c>
      <c r="K107" s="1">
        <v>204</v>
      </c>
      <c r="L107" s="1">
        <v>240</v>
      </c>
      <c r="M107" s="1">
        <v>52</v>
      </c>
    </row>
    <row r="108" spans="1:13" outlineLevel="2" x14ac:dyDescent="0.25">
      <c r="A108" s="1">
        <v>33063</v>
      </c>
      <c r="B108" s="1" t="s">
        <v>72</v>
      </c>
      <c r="C108" s="1" t="s">
        <v>143</v>
      </c>
      <c r="D108" s="1">
        <v>330630607</v>
      </c>
      <c r="E108" s="1" t="s">
        <v>144</v>
      </c>
      <c r="F108" s="1">
        <v>83</v>
      </c>
      <c r="G108" s="1">
        <v>2441</v>
      </c>
      <c r="H108" s="1">
        <f t="shared" si="25"/>
        <v>1116</v>
      </c>
      <c r="I108" s="1">
        <v>88</v>
      </c>
      <c r="J108" s="1">
        <v>312</v>
      </c>
      <c r="K108" s="1">
        <v>268</v>
      </c>
      <c r="L108" s="1">
        <v>328</v>
      </c>
      <c r="M108" s="1">
        <v>120</v>
      </c>
    </row>
    <row r="109" spans="1:13" outlineLevel="2" x14ac:dyDescent="0.25">
      <c r="A109" s="1">
        <v>33063</v>
      </c>
      <c r="B109" s="1" t="s">
        <v>72</v>
      </c>
      <c r="C109" s="1" t="s">
        <v>145</v>
      </c>
      <c r="D109" s="1">
        <v>330630608</v>
      </c>
      <c r="E109" s="1" t="s">
        <v>146</v>
      </c>
      <c r="F109" s="1">
        <v>84</v>
      </c>
      <c r="G109" s="1">
        <v>2713</v>
      </c>
      <c r="H109" s="1">
        <f t="shared" si="25"/>
        <v>1128</v>
      </c>
      <c r="I109" s="1">
        <v>64</v>
      </c>
      <c r="J109" s="1">
        <v>508</v>
      </c>
      <c r="K109" s="1">
        <v>240</v>
      </c>
      <c r="L109" s="1">
        <v>240</v>
      </c>
      <c r="M109" s="1">
        <v>76</v>
      </c>
    </row>
    <row r="110" spans="1:13" outlineLevel="2" x14ac:dyDescent="0.25">
      <c r="A110" s="1">
        <v>33063</v>
      </c>
      <c r="B110" s="1" t="s">
        <v>72</v>
      </c>
      <c r="C110" s="1" t="s">
        <v>147</v>
      </c>
      <c r="D110" s="1">
        <v>330630609</v>
      </c>
      <c r="E110" s="1" t="s">
        <v>148</v>
      </c>
      <c r="F110" s="1">
        <v>85</v>
      </c>
      <c r="G110" s="1">
        <v>2950</v>
      </c>
      <c r="H110" s="1">
        <f t="shared" si="25"/>
        <v>1188</v>
      </c>
      <c r="I110" s="1">
        <v>120</v>
      </c>
      <c r="J110" s="1">
        <v>420</v>
      </c>
      <c r="K110" s="1">
        <v>328</v>
      </c>
      <c r="L110" s="1">
        <v>268</v>
      </c>
      <c r="M110" s="1">
        <v>52</v>
      </c>
    </row>
    <row r="111" spans="1:13" outlineLevel="2" x14ac:dyDescent="0.25">
      <c r="A111" s="1">
        <v>33063</v>
      </c>
      <c r="B111" s="1" t="s">
        <v>72</v>
      </c>
      <c r="C111" s="1" t="s">
        <v>149</v>
      </c>
      <c r="D111" s="1">
        <v>330630701</v>
      </c>
      <c r="E111" s="1" t="s">
        <v>150</v>
      </c>
      <c r="F111" s="1">
        <v>86</v>
      </c>
      <c r="G111" s="1">
        <v>2545</v>
      </c>
      <c r="H111" s="1">
        <f t="shared" si="25"/>
        <v>1196</v>
      </c>
      <c r="I111" s="1">
        <v>116</v>
      </c>
      <c r="J111" s="1">
        <v>356</v>
      </c>
      <c r="K111" s="1">
        <v>320</v>
      </c>
      <c r="L111" s="1">
        <v>304</v>
      </c>
      <c r="M111" s="1">
        <v>100</v>
      </c>
    </row>
    <row r="112" spans="1:13" outlineLevel="2" x14ac:dyDescent="0.25">
      <c r="A112" s="1">
        <v>33063</v>
      </c>
      <c r="B112" s="1" t="s">
        <v>72</v>
      </c>
      <c r="C112" s="1" t="s">
        <v>151</v>
      </c>
      <c r="D112" s="1">
        <v>330630702</v>
      </c>
      <c r="E112" s="1" t="s">
        <v>152</v>
      </c>
      <c r="F112" s="1">
        <v>87</v>
      </c>
      <c r="G112" s="1">
        <v>3148</v>
      </c>
      <c r="H112" s="1">
        <f t="shared" si="25"/>
        <v>1228</v>
      </c>
      <c r="I112" s="1">
        <v>160</v>
      </c>
      <c r="J112" s="1">
        <v>440</v>
      </c>
      <c r="K112" s="1">
        <v>332</v>
      </c>
      <c r="L112" s="1">
        <v>244</v>
      </c>
      <c r="M112" s="1">
        <v>52</v>
      </c>
    </row>
    <row r="113" spans="1:13" outlineLevel="2" x14ac:dyDescent="0.25">
      <c r="A113" s="1">
        <v>33063</v>
      </c>
      <c r="B113" s="1" t="s">
        <v>72</v>
      </c>
      <c r="C113" s="1" t="s">
        <v>153</v>
      </c>
      <c r="D113" s="1">
        <v>330630703</v>
      </c>
      <c r="E113" s="1" t="s">
        <v>154</v>
      </c>
      <c r="F113" s="1">
        <v>88</v>
      </c>
      <c r="G113" s="1">
        <v>2478</v>
      </c>
      <c r="H113" s="1">
        <f t="shared" si="25"/>
        <v>988</v>
      </c>
      <c r="I113" s="1">
        <v>56</v>
      </c>
      <c r="J113" s="1">
        <v>404</v>
      </c>
      <c r="K113" s="1">
        <v>352</v>
      </c>
      <c r="L113" s="1">
        <v>140</v>
      </c>
      <c r="M113" s="1">
        <v>36</v>
      </c>
    </row>
    <row r="114" spans="1:13" outlineLevel="2" x14ac:dyDescent="0.25">
      <c r="A114" s="1">
        <v>33063</v>
      </c>
      <c r="B114" s="1" t="s">
        <v>72</v>
      </c>
      <c r="C114" s="1" t="s">
        <v>155</v>
      </c>
      <c r="D114" s="1">
        <v>330630704</v>
      </c>
      <c r="E114" s="1" t="s">
        <v>156</v>
      </c>
      <c r="F114" s="1">
        <v>89</v>
      </c>
      <c r="G114" s="1">
        <v>2904</v>
      </c>
      <c r="H114" s="1">
        <f t="shared" si="25"/>
        <v>1328</v>
      </c>
      <c r="I114" s="1">
        <v>104</v>
      </c>
      <c r="J114" s="1">
        <v>432</v>
      </c>
      <c r="K114" s="1">
        <v>376</v>
      </c>
      <c r="L114" s="1">
        <v>320</v>
      </c>
      <c r="M114" s="1">
        <v>96</v>
      </c>
    </row>
    <row r="115" spans="1:13" outlineLevel="2" x14ac:dyDescent="0.25">
      <c r="A115" s="1">
        <v>33063</v>
      </c>
      <c r="B115" s="1" t="s">
        <v>72</v>
      </c>
      <c r="C115" s="1" t="s">
        <v>157</v>
      </c>
      <c r="D115" s="1">
        <v>330630705</v>
      </c>
      <c r="E115" s="1" t="s">
        <v>158</v>
      </c>
      <c r="F115" s="1">
        <v>90</v>
      </c>
      <c r="G115" s="1">
        <v>3543</v>
      </c>
      <c r="H115" s="1">
        <f t="shared" si="25"/>
        <v>1368</v>
      </c>
      <c r="I115" s="1">
        <v>128</v>
      </c>
      <c r="J115" s="1">
        <v>464</v>
      </c>
      <c r="K115" s="1">
        <v>392</v>
      </c>
      <c r="L115" s="1">
        <v>304</v>
      </c>
      <c r="M115" s="1">
        <v>80</v>
      </c>
    </row>
    <row r="116" spans="1:13" outlineLevel="2" x14ac:dyDescent="0.25">
      <c r="A116" s="1">
        <v>33063</v>
      </c>
      <c r="B116" s="1" t="s">
        <v>72</v>
      </c>
      <c r="C116" s="1" t="s">
        <v>159</v>
      </c>
      <c r="D116" s="1">
        <v>330630706</v>
      </c>
      <c r="E116" s="1" t="s">
        <v>160</v>
      </c>
      <c r="F116" s="1">
        <v>91</v>
      </c>
      <c r="G116" s="1">
        <v>2728</v>
      </c>
      <c r="H116" s="1">
        <f t="shared" si="25"/>
        <v>1412</v>
      </c>
      <c r="I116" s="1">
        <v>108</v>
      </c>
      <c r="J116" s="1">
        <v>460</v>
      </c>
      <c r="K116" s="1">
        <v>448</v>
      </c>
      <c r="L116" s="1">
        <v>324</v>
      </c>
      <c r="M116" s="1">
        <v>72</v>
      </c>
    </row>
    <row r="117" spans="1:13" outlineLevel="2" x14ac:dyDescent="0.25">
      <c r="A117" s="1">
        <v>33063</v>
      </c>
      <c r="B117" s="1" t="s">
        <v>72</v>
      </c>
      <c r="C117" s="1" t="s">
        <v>161</v>
      </c>
      <c r="D117" s="1">
        <v>330630801</v>
      </c>
      <c r="E117" s="1" t="s">
        <v>162</v>
      </c>
      <c r="F117" s="1">
        <v>92</v>
      </c>
      <c r="G117" s="1">
        <v>2636</v>
      </c>
      <c r="H117" s="1">
        <f t="shared" si="25"/>
        <v>1244</v>
      </c>
      <c r="I117" s="1">
        <v>68</v>
      </c>
      <c r="J117" s="1">
        <v>396</v>
      </c>
      <c r="K117" s="1">
        <v>432</v>
      </c>
      <c r="L117" s="1">
        <v>272</v>
      </c>
      <c r="M117" s="1">
        <v>76</v>
      </c>
    </row>
    <row r="118" spans="1:13" outlineLevel="2" x14ac:dyDescent="0.25">
      <c r="A118" s="1">
        <v>33063</v>
      </c>
      <c r="B118" s="1" t="s">
        <v>72</v>
      </c>
      <c r="C118" s="1" t="s">
        <v>163</v>
      </c>
      <c r="D118" s="1">
        <v>330630802</v>
      </c>
      <c r="E118" s="1" t="s">
        <v>164</v>
      </c>
      <c r="F118" s="1">
        <v>93</v>
      </c>
      <c r="G118" s="1">
        <v>2474</v>
      </c>
      <c r="H118" s="1">
        <f t="shared" si="25"/>
        <v>1208</v>
      </c>
      <c r="I118" s="1">
        <v>68</v>
      </c>
      <c r="J118" s="1">
        <v>196</v>
      </c>
      <c r="K118" s="1">
        <v>388</v>
      </c>
      <c r="L118" s="1">
        <v>400</v>
      </c>
      <c r="M118" s="1">
        <v>156</v>
      </c>
    </row>
    <row r="119" spans="1:13" outlineLevel="2" x14ac:dyDescent="0.25">
      <c r="A119" s="1">
        <v>33063</v>
      </c>
      <c r="B119" s="1" t="s">
        <v>72</v>
      </c>
      <c r="C119" s="1" t="s">
        <v>165</v>
      </c>
      <c r="D119" s="1">
        <v>330630803</v>
      </c>
      <c r="E119" s="1" t="s">
        <v>166</v>
      </c>
      <c r="F119" s="1">
        <v>94</v>
      </c>
      <c r="G119" s="1">
        <v>2627</v>
      </c>
      <c r="H119" s="1">
        <f t="shared" si="25"/>
        <v>1188</v>
      </c>
      <c r="I119" s="1">
        <v>68</v>
      </c>
      <c r="J119" s="1">
        <v>268</v>
      </c>
      <c r="K119" s="1">
        <v>348</v>
      </c>
      <c r="L119" s="1">
        <v>376</v>
      </c>
      <c r="M119" s="1">
        <v>128</v>
      </c>
    </row>
    <row r="120" spans="1:13" outlineLevel="2" x14ac:dyDescent="0.25">
      <c r="A120" s="1">
        <v>33063</v>
      </c>
      <c r="B120" s="1" t="s">
        <v>72</v>
      </c>
      <c r="C120" s="1" t="s">
        <v>167</v>
      </c>
      <c r="D120" s="1">
        <v>330630804</v>
      </c>
      <c r="E120" s="1" t="s">
        <v>168</v>
      </c>
      <c r="F120" s="1">
        <v>95</v>
      </c>
      <c r="G120" s="1">
        <v>2174</v>
      </c>
      <c r="H120" s="1">
        <f t="shared" si="25"/>
        <v>940</v>
      </c>
      <c r="I120" s="1">
        <v>72</v>
      </c>
      <c r="J120" s="1">
        <v>228</v>
      </c>
      <c r="K120" s="1">
        <v>312</v>
      </c>
      <c r="L120" s="1">
        <v>248</v>
      </c>
      <c r="M120" s="1">
        <v>80</v>
      </c>
    </row>
    <row r="121" spans="1:13" outlineLevel="2" x14ac:dyDescent="0.25">
      <c r="A121" s="1">
        <v>33063</v>
      </c>
      <c r="B121" s="1" t="s">
        <v>72</v>
      </c>
      <c r="C121" s="1" t="s">
        <v>169</v>
      </c>
      <c r="D121" s="1">
        <v>330630805</v>
      </c>
      <c r="E121" s="1" t="s">
        <v>170</v>
      </c>
      <c r="F121" s="1">
        <v>96</v>
      </c>
      <c r="G121" s="1">
        <v>2640</v>
      </c>
      <c r="H121" s="1">
        <f t="shared" si="25"/>
        <v>1304</v>
      </c>
      <c r="I121" s="1">
        <v>84</v>
      </c>
      <c r="J121" s="1">
        <v>204</v>
      </c>
      <c r="K121" s="1">
        <v>512</v>
      </c>
      <c r="L121" s="1">
        <v>388</v>
      </c>
      <c r="M121" s="1">
        <v>116</v>
      </c>
    </row>
    <row r="122" spans="1:13" outlineLevel="2" x14ac:dyDescent="0.25">
      <c r="A122" s="1">
        <v>33063</v>
      </c>
      <c r="B122" s="1" t="s">
        <v>72</v>
      </c>
      <c r="C122" s="1" t="s">
        <v>171</v>
      </c>
      <c r="D122" s="1">
        <v>330630806</v>
      </c>
      <c r="E122" s="1" t="s">
        <v>172</v>
      </c>
      <c r="F122" s="1">
        <v>97</v>
      </c>
      <c r="G122" s="1">
        <v>2224</v>
      </c>
      <c r="H122" s="1">
        <f t="shared" si="25"/>
        <v>1044</v>
      </c>
      <c r="I122" s="1">
        <v>48</v>
      </c>
      <c r="J122" s="1">
        <v>320</v>
      </c>
      <c r="K122" s="1">
        <v>312</v>
      </c>
      <c r="L122" s="1">
        <v>240</v>
      </c>
      <c r="M122" s="1">
        <v>124</v>
      </c>
    </row>
    <row r="123" spans="1:13" outlineLevel="2" x14ac:dyDescent="0.25">
      <c r="A123" s="1">
        <v>33063</v>
      </c>
      <c r="B123" s="1" t="s">
        <v>72</v>
      </c>
      <c r="C123" s="1" t="s">
        <v>173</v>
      </c>
      <c r="D123" s="1">
        <v>330630807</v>
      </c>
      <c r="E123" s="1" t="s">
        <v>174</v>
      </c>
      <c r="F123" s="1">
        <v>98</v>
      </c>
      <c r="G123" s="1">
        <v>1873</v>
      </c>
      <c r="H123" s="1">
        <f t="shared" si="25"/>
        <v>840</v>
      </c>
      <c r="I123" s="1">
        <v>56</v>
      </c>
      <c r="J123" s="1">
        <v>120</v>
      </c>
      <c r="K123" s="1">
        <v>256</v>
      </c>
      <c r="L123" s="1">
        <v>296</v>
      </c>
      <c r="M123" s="1">
        <v>112</v>
      </c>
    </row>
    <row r="124" spans="1:13" outlineLevel="2" x14ac:dyDescent="0.25">
      <c r="A124" s="1">
        <v>33063</v>
      </c>
      <c r="B124" s="1" t="s">
        <v>72</v>
      </c>
      <c r="C124" s="1" t="s">
        <v>175</v>
      </c>
      <c r="D124" s="1">
        <v>330630808</v>
      </c>
      <c r="E124" s="1" t="s">
        <v>176</v>
      </c>
      <c r="F124" s="1">
        <v>99</v>
      </c>
      <c r="G124" s="1">
        <v>1971</v>
      </c>
      <c r="H124" s="1">
        <f t="shared" si="25"/>
        <v>1072</v>
      </c>
      <c r="I124" s="1">
        <v>44</v>
      </c>
      <c r="J124" s="1">
        <v>204</v>
      </c>
      <c r="K124" s="1">
        <v>268</v>
      </c>
      <c r="L124" s="1">
        <v>412</v>
      </c>
      <c r="M124" s="1">
        <v>144</v>
      </c>
    </row>
    <row r="125" spans="1:13" outlineLevel="2" x14ac:dyDescent="0.25">
      <c r="A125" s="1">
        <v>33063</v>
      </c>
      <c r="B125" s="1" t="s">
        <v>72</v>
      </c>
      <c r="C125" s="1" t="s">
        <v>177</v>
      </c>
      <c r="D125" s="1">
        <v>330630809</v>
      </c>
      <c r="E125" s="1" t="s">
        <v>178</v>
      </c>
      <c r="F125" s="1">
        <v>100</v>
      </c>
      <c r="G125" s="1">
        <v>2973</v>
      </c>
      <c r="H125" s="1">
        <f t="shared" si="25"/>
        <v>1384</v>
      </c>
      <c r="I125" s="1">
        <v>92</v>
      </c>
      <c r="J125" s="1">
        <v>364</v>
      </c>
      <c r="K125" s="1">
        <v>440</v>
      </c>
      <c r="L125" s="1">
        <v>340</v>
      </c>
      <c r="M125" s="1">
        <v>148</v>
      </c>
    </row>
    <row r="126" spans="1:13" outlineLevel="2" x14ac:dyDescent="0.25">
      <c r="A126" s="1">
        <v>33063</v>
      </c>
      <c r="B126" s="1" t="s">
        <v>72</v>
      </c>
      <c r="C126" s="1" t="s">
        <v>179</v>
      </c>
      <c r="D126" s="1">
        <v>330630901</v>
      </c>
      <c r="E126" s="1" t="s">
        <v>180</v>
      </c>
      <c r="F126" s="1">
        <v>101</v>
      </c>
      <c r="G126" s="1">
        <v>1769</v>
      </c>
      <c r="H126" s="1">
        <f t="shared" si="25"/>
        <v>708</v>
      </c>
      <c r="I126" s="1">
        <v>20</v>
      </c>
      <c r="J126" s="1">
        <v>136</v>
      </c>
      <c r="K126" s="1">
        <v>136</v>
      </c>
      <c r="L126" s="1">
        <v>268</v>
      </c>
      <c r="M126" s="1">
        <v>148</v>
      </c>
    </row>
    <row r="127" spans="1:13" outlineLevel="2" x14ac:dyDescent="0.25">
      <c r="A127" s="1">
        <v>33063</v>
      </c>
      <c r="B127" s="1" t="s">
        <v>72</v>
      </c>
      <c r="C127" s="1" t="s">
        <v>181</v>
      </c>
      <c r="D127" s="1">
        <v>330630902</v>
      </c>
      <c r="E127" s="1" t="s">
        <v>182</v>
      </c>
      <c r="F127" s="1">
        <v>102</v>
      </c>
      <c r="G127" s="1">
        <v>3436</v>
      </c>
      <c r="H127" s="1">
        <f t="shared" si="25"/>
        <v>1740</v>
      </c>
      <c r="I127" s="1">
        <v>80</v>
      </c>
      <c r="J127" s="1">
        <v>252</v>
      </c>
      <c r="K127" s="1">
        <v>564</v>
      </c>
      <c r="L127" s="1">
        <v>588</v>
      </c>
      <c r="M127" s="1">
        <v>256</v>
      </c>
    </row>
    <row r="128" spans="1:13" outlineLevel="2" x14ac:dyDescent="0.25">
      <c r="A128" s="1">
        <v>33063</v>
      </c>
      <c r="B128" s="1" t="s">
        <v>72</v>
      </c>
      <c r="C128" s="1" t="s">
        <v>183</v>
      </c>
      <c r="D128" s="1">
        <v>330630903</v>
      </c>
      <c r="E128" s="1" t="s">
        <v>184</v>
      </c>
      <c r="F128" s="1">
        <v>103</v>
      </c>
      <c r="G128" s="1">
        <v>3355</v>
      </c>
      <c r="H128" s="1">
        <f t="shared" si="25"/>
        <v>1428</v>
      </c>
      <c r="I128" s="1">
        <v>112</v>
      </c>
      <c r="J128" s="1">
        <v>436</v>
      </c>
      <c r="K128" s="1">
        <v>428</v>
      </c>
      <c r="L128" s="1">
        <v>332</v>
      </c>
      <c r="M128" s="1">
        <v>120</v>
      </c>
    </row>
    <row r="129" spans="1:13" outlineLevel="2" x14ac:dyDescent="0.25">
      <c r="A129" s="1">
        <v>33063</v>
      </c>
      <c r="B129" s="1" t="s">
        <v>72</v>
      </c>
      <c r="C129" s="1" t="s">
        <v>185</v>
      </c>
      <c r="D129" s="1">
        <v>330630904</v>
      </c>
      <c r="E129" s="1" t="s">
        <v>186</v>
      </c>
      <c r="F129" s="1">
        <v>104</v>
      </c>
      <c r="G129" s="1">
        <v>2893</v>
      </c>
      <c r="H129" s="1">
        <f t="shared" si="25"/>
        <v>1404</v>
      </c>
      <c r="I129" s="1">
        <v>96</v>
      </c>
      <c r="J129" s="1">
        <v>304</v>
      </c>
      <c r="K129" s="1">
        <v>488</v>
      </c>
      <c r="L129" s="1">
        <v>388</v>
      </c>
      <c r="M129" s="1">
        <v>128</v>
      </c>
    </row>
    <row r="130" spans="1:13" outlineLevel="2" x14ac:dyDescent="0.25">
      <c r="A130" s="1">
        <v>33063</v>
      </c>
      <c r="B130" s="1" t="s">
        <v>72</v>
      </c>
      <c r="C130" s="1" t="s">
        <v>187</v>
      </c>
      <c r="D130" s="1">
        <v>330630905</v>
      </c>
      <c r="E130" s="1" t="s">
        <v>188</v>
      </c>
      <c r="F130" s="1">
        <v>105</v>
      </c>
      <c r="G130" s="1">
        <v>2367</v>
      </c>
      <c r="H130" s="1">
        <f t="shared" si="25"/>
        <v>1080</v>
      </c>
      <c r="I130" s="1">
        <v>56</v>
      </c>
      <c r="J130" s="1">
        <v>248</v>
      </c>
      <c r="K130" s="1">
        <v>400</v>
      </c>
      <c r="L130" s="1">
        <v>268</v>
      </c>
      <c r="M130" s="1">
        <v>108</v>
      </c>
    </row>
    <row r="131" spans="1:13" outlineLevel="2" x14ac:dyDescent="0.25">
      <c r="A131" s="1">
        <v>33063</v>
      </c>
      <c r="B131" s="1" t="s">
        <v>72</v>
      </c>
      <c r="C131" s="1" t="s">
        <v>189</v>
      </c>
      <c r="D131" s="1">
        <v>330631001</v>
      </c>
      <c r="E131" s="1" t="s">
        <v>190</v>
      </c>
      <c r="F131" s="1">
        <v>106</v>
      </c>
      <c r="G131" s="1">
        <v>3355</v>
      </c>
      <c r="H131" s="1">
        <f t="shared" si="25"/>
        <v>1632</v>
      </c>
      <c r="I131" s="1">
        <v>116</v>
      </c>
      <c r="J131" s="1">
        <v>372</v>
      </c>
      <c r="K131" s="1">
        <v>428</v>
      </c>
      <c r="L131" s="1">
        <v>536</v>
      </c>
      <c r="M131" s="1">
        <v>180</v>
      </c>
    </row>
    <row r="132" spans="1:13" outlineLevel="2" x14ac:dyDescent="0.25">
      <c r="A132" s="1">
        <v>33063</v>
      </c>
      <c r="B132" s="1" t="s">
        <v>72</v>
      </c>
      <c r="C132" s="1" t="s">
        <v>191</v>
      </c>
      <c r="D132" s="1">
        <v>330631002</v>
      </c>
      <c r="E132" s="1" t="s">
        <v>192</v>
      </c>
      <c r="F132" s="1">
        <v>107</v>
      </c>
      <c r="G132" s="1">
        <v>1330</v>
      </c>
      <c r="H132" s="1">
        <f t="shared" si="25"/>
        <v>648</v>
      </c>
      <c r="I132" s="1">
        <v>24</v>
      </c>
      <c r="J132" s="1">
        <v>164</v>
      </c>
      <c r="K132" s="1">
        <v>220</v>
      </c>
      <c r="L132" s="1">
        <v>168</v>
      </c>
      <c r="M132" s="1">
        <v>72</v>
      </c>
    </row>
    <row r="133" spans="1:13" outlineLevel="2" x14ac:dyDescent="0.25">
      <c r="A133" s="1">
        <v>33063</v>
      </c>
      <c r="B133" s="1" t="s">
        <v>72</v>
      </c>
      <c r="C133" s="1" t="s">
        <v>193</v>
      </c>
      <c r="D133" s="1">
        <v>330631003</v>
      </c>
      <c r="E133" s="1" t="s">
        <v>194</v>
      </c>
      <c r="F133" s="1">
        <v>108</v>
      </c>
      <c r="G133" s="1">
        <v>3189</v>
      </c>
      <c r="H133" s="1">
        <f t="shared" si="25"/>
        <v>1452</v>
      </c>
      <c r="I133" s="1">
        <v>72</v>
      </c>
      <c r="J133" s="1">
        <v>296</v>
      </c>
      <c r="K133" s="1">
        <v>508</v>
      </c>
      <c r="L133" s="1">
        <v>416</v>
      </c>
      <c r="M133" s="1">
        <v>160</v>
      </c>
    </row>
    <row r="134" spans="1:13" outlineLevel="2" x14ac:dyDescent="0.25">
      <c r="A134" s="1">
        <v>33063</v>
      </c>
      <c r="B134" s="1" t="s">
        <v>72</v>
      </c>
      <c r="C134" s="1" t="s">
        <v>195</v>
      </c>
      <c r="D134" s="1">
        <v>330631004</v>
      </c>
      <c r="E134" s="1" t="s">
        <v>196</v>
      </c>
      <c r="F134" s="1">
        <v>109</v>
      </c>
      <c r="G134" s="1">
        <v>3979</v>
      </c>
      <c r="H134" s="1">
        <f t="shared" si="25"/>
        <v>1844</v>
      </c>
      <c r="I134" s="1">
        <v>84</v>
      </c>
      <c r="J134" s="1">
        <v>472</v>
      </c>
      <c r="K134" s="1">
        <v>616</v>
      </c>
      <c r="L134" s="1">
        <v>468</v>
      </c>
      <c r="M134" s="1">
        <v>204</v>
      </c>
    </row>
    <row r="135" spans="1:13" outlineLevel="2" x14ac:dyDescent="0.25">
      <c r="A135" s="1">
        <v>33063</v>
      </c>
      <c r="B135" s="1" t="s">
        <v>72</v>
      </c>
      <c r="C135" s="1" t="s">
        <v>197</v>
      </c>
      <c r="D135" s="1">
        <v>330631005</v>
      </c>
      <c r="E135" s="1" t="s">
        <v>198</v>
      </c>
      <c r="F135" s="1">
        <v>110</v>
      </c>
      <c r="G135" s="1">
        <v>2512</v>
      </c>
      <c r="H135" s="1">
        <f t="shared" si="25"/>
        <v>1176</v>
      </c>
      <c r="I135" s="1">
        <v>64</v>
      </c>
      <c r="J135" s="1">
        <v>244</v>
      </c>
      <c r="K135" s="1">
        <v>324</v>
      </c>
      <c r="L135" s="1">
        <v>428</v>
      </c>
      <c r="M135" s="1">
        <v>116</v>
      </c>
    </row>
    <row r="136" spans="1:13" outlineLevel="2" x14ac:dyDescent="0.25">
      <c r="A136" s="1">
        <v>33063</v>
      </c>
      <c r="B136" s="1" t="s">
        <v>72</v>
      </c>
      <c r="C136" s="1" t="s">
        <v>199</v>
      </c>
      <c r="D136" s="1">
        <v>330631006</v>
      </c>
      <c r="E136" s="1" t="s">
        <v>200</v>
      </c>
      <c r="F136" s="1">
        <v>111</v>
      </c>
      <c r="G136" s="1">
        <v>2456</v>
      </c>
      <c r="H136" s="1">
        <f t="shared" si="25"/>
        <v>1028</v>
      </c>
      <c r="I136" s="1">
        <v>112</v>
      </c>
      <c r="J136" s="1">
        <v>276</v>
      </c>
      <c r="K136" s="1">
        <v>296</v>
      </c>
      <c r="L136" s="1">
        <v>256</v>
      </c>
      <c r="M136" s="1">
        <v>88</v>
      </c>
    </row>
    <row r="137" spans="1:13" outlineLevel="2" x14ac:dyDescent="0.25">
      <c r="A137" s="1">
        <v>33063</v>
      </c>
      <c r="B137" s="1" t="s">
        <v>72</v>
      </c>
      <c r="C137" s="1" t="s">
        <v>201</v>
      </c>
      <c r="D137" s="1">
        <v>330631101</v>
      </c>
      <c r="E137" s="1" t="s">
        <v>202</v>
      </c>
      <c r="F137" s="1">
        <v>112</v>
      </c>
      <c r="G137" s="1">
        <v>2470</v>
      </c>
      <c r="H137" s="1">
        <f t="shared" si="25"/>
        <v>1344</v>
      </c>
      <c r="I137" s="1">
        <v>100</v>
      </c>
      <c r="J137" s="1">
        <v>188</v>
      </c>
      <c r="K137" s="1">
        <v>328</v>
      </c>
      <c r="L137" s="1">
        <v>372</v>
      </c>
      <c r="M137" s="1">
        <v>356</v>
      </c>
    </row>
    <row r="138" spans="1:13" outlineLevel="2" x14ac:dyDescent="0.25">
      <c r="A138" s="1">
        <v>33063</v>
      </c>
      <c r="B138" s="1" t="s">
        <v>72</v>
      </c>
      <c r="C138" s="1" t="s">
        <v>203</v>
      </c>
      <c r="D138" s="1">
        <v>330631102</v>
      </c>
      <c r="E138" s="1" t="s">
        <v>204</v>
      </c>
      <c r="F138" s="1">
        <v>113</v>
      </c>
      <c r="G138" s="1">
        <v>2362</v>
      </c>
      <c r="H138" s="1">
        <f t="shared" si="25"/>
        <v>860</v>
      </c>
      <c r="I138" s="1">
        <v>52</v>
      </c>
      <c r="J138" s="1">
        <v>148</v>
      </c>
      <c r="K138" s="1">
        <v>232</v>
      </c>
      <c r="L138" s="1">
        <v>232</v>
      </c>
      <c r="M138" s="1">
        <v>196</v>
      </c>
    </row>
    <row r="139" spans="1:13" outlineLevel="2" x14ac:dyDescent="0.25">
      <c r="A139" s="1">
        <v>33063</v>
      </c>
      <c r="B139" s="1" t="s">
        <v>72</v>
      </c>
      <c r="C139" s="1" t="s">
        <v>205</v>
      </c>
      <c r="D139" s="1">
        <v>330631103</v>
      </c>
      <c r="E139" s="1" t="s">
        <v>206</v>
      </c>
      <c r="F139" s="1">
        <v>114</v>
      </c>
      <c r="G139" s="1">
        <v>2239</v>
      </c>
      <c r="H139" s="1">
        <f t="shared" si="25"/>
        <v>876</v>
      </c>
      <c r="I139" s="1">
        <v>44</v>
      </c>
      <c r="J139" s="1">
        <v>212</v>
      </c>
      <c r="K139" s="1">
        <v>232</v>
      </c>
      <c r="L139" s="1">
        <v>208</v>
      </c>
      <c r="M139" s="1">
        <v>180</v>
      </c>
    </row>
    <row r="140" spans="1:13" outlineLevel="2" x14ac:dyDescent="0.25">
      <c r="A140" s="1">
        <v>33063</v>
      </c>
      <c r="B140" s="1" t="s">
        <v>72</v>
      </c>
      <c r="C140" s="1" t="s">
        <v>207</v>
      </c>
      <c r="D140" s="1">
        <v>330631104</v>
      </c>
      <c r="E140" s="1" t="s">
        <v>208</v>
      </c>
      <c r="F140" s="1">
        <v>115</v>
      </c>
      <c r="G140" s="1">
        <v>2820</v>
      </c>
      <c r="H140" s="1">
        <f t="shared" si="25"/>
        <v>1324</v>
      </c>
      <c r="I140" s="1">
        <v>84</v>
      </c>
      <c r="J140" s="1">
        <v>120</v>
      </c>
      <c r="K140" s="1">
        <v>380</v>
      </c>
      <c r="L140" s="1">
        <v>428</v>
      </c>
      <c r="M140" s="1">
        <v>312</v>
      </c>
    </row>
    <row r="141" spans="1:13" outlineLevel="2" x14ac:dyDescent="0.25">
      <c r="A141" s="1">
        <v>33063</v>
      </c>
      <c r="B141" s="1" t="s">
        <v>72</v>
      </c>
      <c r="C141" s="1" t="s">
        <v>209</v>
      </c>
      <c r="D141" s="1">
        <v>330631105</v>
      </c>
      <c r="E141" s="1" t="s">
        <v>210</v>
      </c>
      <c r="F141" s="1">
        <v>116</v>
      </c>
      <c r="G141" s="1">
        <v>2164</v>
      </c>
      <c r="H141" s="1">
        <f t="shared" si="25"/>
        <v>908</v>
      </c>
      <c r="I141" s="1">
        <v>40</v>
      </c>
      <c r="J141" s="1">
        <v>144</v>
      </c>
      <c r="K141" s="1">
        <v>256</v>
      </c>
      <c r="L141" s="1">
        <v>304</v>
      </c>
      <c r="M141" s="1">
        <v>164</v>
      </c>
    </row>
    <row r="142" spans="1:13" outlineLevel="2" x14ac:dyDescent="0.25">
      <c r="A142" s="1">
        <v>33063</v>
      </c>
      <c r="B142" s="1" t="s">
        <v>72</v>
      </c>
      <c r="C142" s="1" t="s">
        <v>211</v>
      </c>
      <c r="D142" s="1">
        <v>330631106</v>
      </c>
      <c r="E142" s="1" t="s">
        <v>212</v>
      </c>
      <c r="F142" s="1">
        <v>117</v>
      </c>
      <c r="G142" s="1">
        <v>2782</v>
      </c>
      <c r="H142" s="1">
        <f t="shared" si="25"/>
        <v>928</v>
      </c>
      <c r="I142" s="1">
        <v>36</v>
      </c>
      <c r="J142" s="1">
        <v>188</v>
      </c>
      <c r="K142" s="1">
        <v>168</v>
      </c>
      <c r="L142" s="1">
        <v>292</v>
      </c>
      <c r="M142" s="1">
        <v>244</v>
      </c>
    </row>
    <row r="143" spans="1:13" outlineLevel="2" x14ac:dyDescent="0.25">
      <c r="A143" s="1">
        <v>33063</v>
      </c>
      <c r="B143" s="1" t="s">
        <v>72</v>
      </c>
      <c r="C143" s="1" t="s">
        <v>213</v>
      </c>
      <c r="D143" s="1">
        <v>330631107</v>
      </c>
      <c r="E143" s="1" t="s">
        <v>214</v>
      </c>
      <c r="F143" s="1">
        <v>118</v>
      </c>
      <c r="G143" s="1">
        <v>2029</v>
      </c>
      <c r="H143" s="1">
        <f t="shared" si="25"/>
        <v>564</v>
      </c>
      <c r="I143" s="1">
        <v>28</v>
      </c>
      <c r="J143" s="1">
        <v>92</v>
      </c>
      <c r="K143" s="1">
        <v>164</v>
      </c>
      <c r="L143" s="1">
        <v>152</v>
      </c>
      <c r="M143" s="1">
        <v>128</v>
      </c>
    </row>
    <row r="144" spans="1:13" outlineLevel="2" x14ac:dyDescent="0.25">
      <c r="A144" s="1">
        <v>33063</v>
      </c>
      <c r="B144" s="1" t="s">
        <v>72</v>
      </c>
      <c r="C144" s="1" t="s">
        <v>215</v>
      </c>
      <c r="D144" s="1">
        <v>330631108</v>
      </c>
      <c r="E144" s="1" t="s">
        <v>216</v>
      </c>
      <c r="F144" s="1">
        <v>119</v>
      </c>
      <c r="G144" s="1">
        <v>2294</v>
      </c>
      <c r="H144" s="1">
        <f t="shared" si="25"/>
        <v>940</v>
      </c>
      <c r="I144" s="1">
        <v>52</v>
      </c>
      <c r="J144" s="1">
        <v>124</v>
      </c>
      <c r="K144" s="1">
        <v>264</v>
      </c>
      <c r="L144" s="1">
        <v>300</v>
      </c>
      <c r="M144" s="1">
        <v>200</v>
      </c>
    </row>
    <row r="145" spans="1:13" outlineLevel="2" x14ac:dyDescent="0.25">
      <c r="A145" s="1">
        <v>33063</v>
      </c>
      <c r="B145" s="1" t="s">
        <v>72</v>
      </c>
      <c r="C145" s="1" t="s">
        <v>217</v>
      </c>
      <c r="D145" s="1">
        <v>330631201</v>
      </c>
      <c r="E145" s="1" t="s">
        <v>218</v>
      </c>
      <c r="F145" s="1">
        <v>120</v>
      </c>
      <c r="G145" s="1">
        <v>2697</v>
      </c>
      <c r="H145" s="1">
        <f t="shared" si="25"/>
        <v>1072</v>
      </c>
      <c r="I145" s="1">
        <v>56</v>
      </c>
      <c r="J145" s="1">
        <v>452</v>
      </c>
      <c r="K145" s="1">
        <v>256</v>
      </c>
      <c r="L145" s="1">
        <v>224</v>
      </c>
      <c r="M145" s="1">
        <v>84</v>
      </c>
    </row>
    <row r="146" spans="1:13" outlineLevel="2" x14ac:dyDescent="0.25">
      <c r="A146" s="1">
        <v>33063</v>
      </c>
      <c r="B146" s="1" t="s">
        <v>72</v>
      </c>
      <c r="C146" s="1" t="s">
        <v>219</v>
      </c>
      <c r="D146" s="1">
        <v>330631202</v>
      </c>
      <c r="E146" s="1" t="s">
        <v>220</v>
      </c>
      <c r="F146" s="1">
        <v>121</v>
      </c>
      <c r="G146" s="1">
        <v>2572</v>
      </c>
      <c r="H146" s="1">
        <f t="shared" si="25"/>
        <v>916</v>
      </c>
      <c r="I146" s="1">
        <v>68</v>
      </c>
      <c r="J146" s="1">
        <v>360</v>
      </c>
      <c r="K146" s="1">
        <v>252</v>
      </c>
      <c r="L146" s="1">
        <v>192</v>
      </c>
      <c r="M146" s="1">
        <v>44</v>
      </c>
    </row>
    <row r="147" spans="1:13" outlineLevel="2" x14ac:dyDescent="0.25">
      <c r="A147" s="1">
        <v>33063</v>
      </c>
      <c r="B147" s="1" t="s">
        <v>72</v>
      </c>
      <c r="C147" s="1" t="s">
        <v>221</v>
      </c>
      <c r="D147" s="1">
        <v>330631203</v>
      </c>
      <c r="E147" s="1" t="s">
        <v>222</v>
      </c>
      <c r="F147" s="1">
        <v>122</v>
      </c>
      <c r="G147" s="1">
        <v>2217</v>
      </c>
      <c r="H147" s="1">
        <f t="shared" si="25"/>
        <v>944</v>
      </c>
      <c r="I147" s="1">
        <v>76</v>
      </c>
      <c r="J147" s="1">
        <v>276</v>
      </c>
      <c r="K147" s="1">
        <v>260</v>
      </c>
      <c r="L147" s="1">
        <v>236</v>
      </c>
      <c r="M147" s="1">
        <v>96</v>
      </c>
    </row>
    <row r="148" spans="1:13" outlineLevel="2" x14ac:dyDescent="0.25">
      <c r="A148" s="1">
        <v>33063</v>
      </c>
      <c r="B148" s="1" t="s">
        <v>72</v>
      </c>
      <c r="C148" s="1" t="s">
        <v>223</v>
      </c>
      <c r="D148" s="1">
        <v>330631204</v>
      </c>
      <c r="E148" s="1" t="s">
        <v>224</v>
      </c>
      <c r="F148" s="1">
        <v>123</v>
      </c>
      <c r="G148" s="1">
        <v>2480</v>
      </c>
      <c r="H148" s="1">
        <f t="shared" si="25"/>
        <v>944</v>
      </c>
      <c r="I148" s="1">
        <v>51</v>
      </c>
      <c r="J148" s="1">
        <v>211</v>
      </c>
      <c r="K148" s="1">
        <v>316</v>
      </c>
      <c r="L148" s="1">
        <v>243</v>
      </c>
      <c r="M148" s="1">
        <v>123</v>
      </c>
    </row>
    <row r="149" spans="1:13" outlineLevel="2" x14ac:dyDescent="0.25">
      <c r="A149" s="1">
        <v>33063</v>
      </c>
      <c r="B149" s="1" t="s">
        <v>72</v>
      </c>
      <c r="C149" s="1" t="s">
        <v>225</v>
      </c>
      <c r="D149" s="1">
        <v>330631205</v>
      </c>
      <c r="E149" s="1" t="s">
        <v>226</v>
      </c>
      <c r="F149" s="1">
        <v>124</v>
      </c>
      <c r="G149" s="1">
        <v>2308</v>
      </c>
      <c r="H149" s="1">
        <f t="shared" si="25"/>
        <v>1080</v>
      </c>
      <c r="I149" s="1">
        <v>60</v>
      </c>
      <c r="J149" s="1">
        <v>184</v>
      </c>
      <c r="K149" s="1">
        <v>288</v>
      </c>
      <c r="L149" s="1">
        <v>272</v>
      </c>
      <c r="M149" s="1">
        <v>276</v>
      </c>
    </row>
    <row r="150" spans="1:13" outlineLevel="2" x14ac:dyDescent="0.25">
      <c r="A150" s="1">
        <v>33063</v>
      </c>
      <c r="B150" s="1" t="s">
        <v>72</v>
      </c>
      <c r="C150" s="1" t="s">
        <v>227</v>
      </c>
      <c r="D150" s="1">
        <v>330631206</v>
      </c>
      <c r="E150" s="1" t="s">
        <v>228</v>
      </c>
      <c r="F150" s="1">
        <v>125</v>
      </c>
      <c r="G150" s="1">
        <v>2053</v>
      </c>
      <c r="H150" s="1">
        <f t="shared" si="25"/>
        <v>948</v>
      </c>
      <c r="I150" s="1">
        <v>40</v>
      </c>
      <c r="J150" s="1">
        <v>172</v>
      </c>
      <c r="K150" s="1">
        <v>344</v>
      </c>
      <c r="L150" s="1">
        <v>280</v>
      </c>
      <c r="M150" s="1">
        <v>112</v>
      </c>
    </row>
    <row r="151" spans="1:13" outlineLevel="2" x14ac:dyDescent="0.25">
      <c r="A151" s="1">
        <v>33063</v>
      </c>
      <c r="B151" s="1" t="s">
        <v>72</v>
      </c>
      <c r="C151" s="1" t="s">
        <v>229</v>
      </c>
      <c r="D151" s="1">
        <v>330631207</v>
      </c>
      <c r="E151" s="1" t="s">
        <v>230</v>
      </c>
      <c r="F151" s="1">
        <v>126</v>
      </c>
      <c r="G151" s="1">
        <v>2217</v>
      </c>
      <c r="H151" s="1">
        <f t="shared" si="25"/>
        <v>904</v>
      </c>
      <c r="I151" s="1">
        <v>64</v>
      </c>
      <c r="J151" s="1">
        <v>148</v>
      </c>
      <c r="K151" s="1">
        <v>256</v>
      </c>
      <c r="L151" s="1">
        <v>272</v>
      </c>
      <c r="M151" s="1">
        <v>164</v>
      </c>
    </row>
    <row r="152" spans="1:13" outlineLevel="2" x14ac:dyDescent="0.25">
      <c r="A152" s="1">
        <v>33063</v>
      </c>
      <c r="B152" s="1" t="s">
        <v>72</v>
      </c>
      <c r="C152" s="1" t="s">
        <v>231</v>
      </c>
      <c r="D152" s="1">
        <v>330631208</v>
      </c>
      <c r="E152" s="1" t="s">
        <v>232</v>
      </c>
      <c r="F152" s="1">
        <v>127</v>
      </c>
      <c r="G152" s="1">
        <v>2717</v>
      </c>
      <c r="H152" s="1">
        <f t="shared" si="25"/>
        <v>1252</v>
      </c>
      <c r="I152" s="1">
        <v>76</v>
      </c>
      <c r="J152" s="1">
        <v>236</v>
      </c>
      <c r="K152" s="1">
        <v>356</v>
      </c>
      <c r="L152" s="1">
        <v>420</v>
      </c>
      <c r="M152" s="1">
        <v>164</v>
      </c>
    </row>
    <row r="153" spans="1:13" outlineLevel="2" x14ac:dyDescent="0.25">
      <c r="A153" s="1">
        <v>33063</v>
      </c>
      <c r="B153" s="1" t="s">
        <v>72</v>
      </c>
      <c r="C153" s="1" t="s">
        <v>233</v>
      </c>
      <c r="D153" s="1">
        <v>330631209</v>
      </c>
      <c r="E153" s="1" t="s">
        <v>234</v>
      </c>
      <c r="F153" s="1">
        <v>128</v>
      </c>
      <c r="G153" s="1">
        <v>2705</v>
      </c>
      <c r="H153" s="1">
        <f t="shared" si="25"/>
        <v>1060</v>
      </c>
      <c r="I153" s="1">
        <v>28</v>
      </c>
      <c r="J153" s="1">
        <v>168</v>
      </c>
      <c r="K153" s="1">
        <v>276</v>
      </c>
      <c r="L153" s="1">
        <v>364</v>
      </c>
      <c r="M153" s="1">
        <v>224</v>
      </c>
    </row>
    <row r="154" spans="1:13" outlineLevel="2" x14ac:dyDescent="0.25">
      <c r="A154" s="1">
        <v>33063</v>
      </c>
      <c r="B154" s="1" t="s">
        <v>72</v>
      </c>
      <c r="C154" s="1" t="s">
        <v>235</v>
      </c>
      <c r="D154" s="1">
        <v>330631301</v>
      </c>
      <c r="E154" s="1" t="s">
        <v>236</v>
      </c>
      <c r="F154" s="1">
        <v>129</v>
      </c>
      <c r="G154" s="1">
        <v>2135</v>
      </c>
      <c r="H154" s="1">
        <f t="shared" si="25"/>
        <v>1112</v>
      </c>
      <c r="I154" s="1">
        <v>52</v>
      </c>
      <c r="J154" s="1">
        <v>68</v>
      </c>
      <c r="K154" s="1">
        <v>248</v>
      </c>
      <c r="L154" s="1">
        <v>428</v>
      </c>
      <c r="M154" s="1">
        <v>316</v>
      </c>
    </row>
    <row r="155" spans="1:13" outlineLevel="2" x14ac:dyDescent="0.25">
      <c r="A155" s="1">
        <v>33063</v>
      </c>
      <c r="B155" s="1" t="s">
        <v>72</v>
      </c>
      <c r="C155" s="1" t="s">
        <v>237</v>
      </c>
      <c r="D155" s="1">
        <v>330631302</v>
      </c>
      <c r="E155" s="1" t="s">
        <v>238</v>
      </c>
      <c r="F155" s="1">
        <v>130</v>
      </c>
      <c r="G155" s="1">
        <v>2528</v>
      </c>
      <c r="H155" s="1">
        <f t="shared" ref="H155:H249" si="26">SUM(I155:M155)</f>
        <v>1300</v>
      </c>
      <c r="I155" s="1">
        <v>64</v>
      </c>
      <c r="J155" s="1">
        <v>212</v>
      </c>
      <c r="K155" s="1">
        <v>356</v>
      </c>
      <c r="L155" s="1">
        <v>432</v>
      </c>
      <c r="M155" s="1">
        <v>236</v>
      </c>
    </row>
    <row r="156" spans="1:13" outlineLevel="2" x14ac:dyDescent="0.25">
      <c r="A156" s="1">
        <v>33063</v>
      </c>
      <c r="B156" s="1" t="s">
        <v>72</v>
      </c>
      <c r="C156" s="1" t="s">
        <v>239</v>
      </c>
      <c r="D156" s="1">
        <v>330631303</v>
      </c>
      <c r="E156" s="1" t="s">
        <v>240</v>
      </c>
      <c r="F156" s="1">
        <v>131</v>
      </c>
      <c r="G156" s="1">
        <v>1738</v>
      </c>
      <c r="H156" s="1">
        <f t="shared" si="26"/>
        <v>736</v>
      </c>
      <c r="I156" s="1">
        <v>32</v>
      </c>
      <c r="J156" s="1">
        <v>16</v>
      </c>
      <c r="K156" s="1">
        <v>112</v>
      </c>
      <c r="L156" s="1">
        <v>336</v>
      </c>
      <c r="M156" s="1">
        <v>240</v>
      </c>
    </row>
    <row r="157" spans="1:13" outlineLevel="2" x14ac:dyDescent="0.25">
      <c r="A157" s="1">
        <v>33063</v>
      </c>
      <c r="B157" s="1" t="s">
        <v>72</v>
      </c>
      <c r="C157" s="1" t="s">
        <v>241</v>
      </c>
      <c r="D157" s="1">
        <v>330631304</v>
      </c>
      <c r="E157" s="1" t="s">
        <v>242</v>
      </c>
      <c r="F157" s="1">
        <v>132</v>
      </c>
      <c r="G157" s="1">
        <v>2689</v>
      </c>
      <c r="H157" s="1">
        <f t="shared" si="26"/>
        <v>1164</v>
      </c>
      <c r="I157" s="1">
        <v>64</v>
      </c>
      <c r="J157" s="1">
        <v>132</v>
      </c>
      <c r="K157" s="1">
        <v>228</v>
      </c>
      <c r="L157" s="1">
        <v>472</v>
      </c>
      <c r="M157" s="1">
        <v>268</v>
      </c>
    </row>
    <row r="158" spans="1:13" outlineLevel="2" x14ac:dyDescent="0.25">
      <c r="A158" s="1">
        <v>33063</v>
      </c>
      <c r="B158" s="1" t="s">
        <v>72</v>
      </c>
      <c r="C158" s="1" t="s">
        <v>243</v>
      </c>
      <c r="D158" s="1">
        <v>330631305</v>
      </c>
      <c r="E158" s="1" t="s">
        <v>244</v>
      </c>
      <c r="F158" s="1">
        <v>133</v>
      </c>
      <c r="G158" s="1">
        <v>2284</v>
      </c>
      <c r="H158" s="1">
        <f t="shared" si="26"/>
        <v>1129</v>
      </c>
      <c r="I158" s="1">
        <v>54</v>
      </c>
      <c r="J158" s="1">
        <v>213</v>
      </c>
      <c r="K158" s="1">
        <v>311</v>
      </c>
      <c r="L158" s="1">
        <v>334</v>
      </c>
      <c r="M158" s="1">
        <v>217</v>
      </c>
    </row>
    <row r="159" spans="1:13" outlineLevel="1" x14ac:dyDescent="0.25">
      <c r="A159" s="7" t="s">
        <v>619</v>
      </c>
      <c r="H159" s="1">
        <f t="shared" ref="H159:M159" si="27">SUBTOTAL(9,H72:H158)</f>
        <v>97797</v>
      </c>
      <c r="I159" s="1">
        <f t="shared" si="27"/>
        <v>6118</v>
      </c>
      <c r="J159" s="1">
        <f t="shared" si="27"/>
        <v>20177</v>
      </c>
      <c r="K159" s="1">
        <f t="shared" si="27"/>
        <v>26502</v>
      </c>
      <c r="L159" s="1">
        <f t="shared" si="27"/>
        <v>29193</v>
      </c>
      <c r="M159" s="1">
        <f t="shared" si="27"/>
        <v>15807</v>
      </c>
    </row>
    <row r="160" spans="1:13" outlineLevel="2" x14ac:dyDescent="0.25">
      <c r="A160" s="1">
        <v>33065</v>
      </c>
      <c r="B160" s="1" t="s">
        <v>245</v>
      </c>
      <c r="C160" s="1" t="s">
        <v>22</v>
      </c>
      <c r="D160" s="1">
        <v>330650000</v>
      </c>
      <c r="E160" s="1" t="s">
        <v>245</v>
      </c>
      <c r="F160" s="1">
        <v>134</v>
      </c>
      <c r="G160" s="1">
        <v>3244</v>
      </c>
      <c r="H160" s="1">
        <f t="shared" si="26"/>
        <v>1556</v>
      </c>
      <c r="I160" s="1">
        <v>100</v>
      </c>
      <c r="J160" s="1">
        <v>304</v>
      </c>
      <c r="K160" s="1">
        <v>364</v>
      </c>
      <c r="L160" s="1">
        <v>644</v>
      </c>
      <c r="M160" s="1">
        <v>144</v>
      </c>
    </row>
    <row r="161" spans="1:13" outlineLevel="1" x14ac:dyDescent="0.25">
      <c r="A161" s="7" t="s">
        <v>620</v>
      </c>
      <c r="H161" s="1">
        <f t="shared" ref="H161:M161" si="28">SUBTOTAL(9,H160:H160)</f>
        <v>1556</v>
      </c>
      <c r="I161" s="1">
        <f t="shared" si="28"/>
        <v>100</v>
      </c>
      <c r="J161" s="1">
        <f t="shared" si="28"/>
        <v>304</v>
      </c>
      <c r="K161" s="1">
        <f t="shared" si="28"/>
        <v>364</v>
      </c>
      <c r="L161" s="1">
        <f t="shared" si="28"/>
        <v>644</v>
      </c>
      <c r="M161" s="1">
        <f t="shared" si="28"/>
        <v>144</v>
      </c>
    </row>
    <row r="162" spans="1:13" outlineLevel="2" x14ac:dyDescent="0.25">
      <c r="A162" s="1">
        <v>33067</v>
      </c>
      <c r="B162" s="1" t="s">
        <v>246</v>
      </c>
      <c r="C162" s="1" t="s">
        <v>22</v>
      </c>
      <c r="D162" s="1">
        <v>330670000</v>
      </c>
      <c r="E162" s="1" t="s">
        <v>246</v>
      </c>
      <c r="F162" s="1">
        <v>135</v>
      </c>
      <c r="G162" s="1">
        <v>2118</v>
      </c>
      <c r="H162" s="1">
        <f t="shared" si="26"/>
        <v>884</v>
      </c>
      <c r="I162" s="1">
        <v>96</v>
      </c>
      <c r="J162" s="1">
        <v>48</v>
      </c>
      <c r="K162" s="1">
        <v>180</v>
      </c>
      <c r="L162" s="1">
        <v>224</v>
      </c>
      <c r="M162" s="1">
        <v>336</v>
      </c>
    </row>
    <row r="163" spans="1:13" outlineLevel="1" x14ac:dyDescent="0.25">
      <c r="A163" s="7" t="s">
        <v>621</v>
      </c>
      <c r="H163" s="1">
        <f t="shared" ref="H163:M163" si="29">SUBTOTAL(9,H162:H162)</f>
        <v>884</v>
      </c>
      <c r="I163" s="1">
        <f t="shared" si="29"/>
        <v>96</v>
      </c>
      <c r="J163" s="1">
        <f t="shared" si="29"/>
        <v>48</v>
      </c>
      <c r="K163" s="1">
        <f t="shared" si="29"/>
        <v>180</v>
      </c>
      <c r="L163" s="1">
        <f t="shared" si="29"/>
        <v>224</v>
      </c>
      <c r="M163" s="1">
        <f t="shared" si="29"/>
        <v>336</v>
      </c>
    </row>
    <row r="164" spans="1:13" outlineLevel="2" x14ac:dyDescent="0.25">
      <c r="A164" s="1">
        <v>33069</v>
      </c>
      <c r="B164" s="1" t="s">
        <v>247</v>
      </c>
      <c r="C164" s="1" t="s">
        <v>13</v>
      </c>
      <c r="D164" s="1">
        <v>330690101</v>
      </c>
      <c r="E164" s="1" t="s">
        <v>248</v>
      </c>
      <c r="F164" s="1">
        <v>136</v>
      </c>
      <c r="G164" s="1">
        <v>2429</v>
      </c>
      <c r="H164" s="1">
        <f t="shared" si="26"/>
        <v>924</v>
      </c>
      <c r="I164" s="1">
        <v>108</v>
      </c>
      <c r="J164" s="1">
        <v>212</v>
      </c>
      <c r="K164" s="1">
        <v>268</v>
      </c>
      <c r="L164" s="1">
        <v>228</v>
      </c>
      <c r="M164" s="1">
        <v>108</v>
      </c>
    </row>
    <row r="165" spans="1:13" outlineLevel="2" x14ac:dyDescent="0.25">
      <c r="A165" s="1">
        <v>33069</v>
      </c>
      <c r="B165" s="1" t="s">
        <v>247</v>
      </c>
      <c r="C165" s="1" t="s">
        <v>15</v>
      </c>
      <c r="D165" s="1">
        <v>330690102</v>
      </c>
      <c r="E165" s="1" t="s">
        <v>249</v>
      </c>
      <c r="F165" s="1">
        <v>137</v>
      </c>
      <c r="G165" s="1">
        <v>2224</v>
      </c>
      <c r="H165" s="1">
        <f t="shared" si="26"/>
        <v>952</v>
      </c>
      <c r="I165" s="1">
        <v>44</v>
      </c>
      <c r="J165" s="1">
        <v>192</v>
      </c>
      <c r="K165" s="1">
        <v>308</v>
      </c>
      <c r="L165" s="1">
        <v>308</v>
      </c>
      <c r="M165" s="1">
        <v>100</v>
      </c>
    </row>
    <row r="166" spans="1:13" outlineLevel="2" x14ac:dyDescent="0.25">
      <c r="A166" s="1">
        <v>33069</v>
      </c>
      <c r="B166" s="1" t="s">
        <v>247</v>
      </c>
      <c r="C166" s="1" t="s">
        <v>17</v>
      </c>
      <c r="D166" s="1">
        <v>330690103</v>
      </c>
      <c r="E166" s="1" t="s">
        <v>250</v>
      </c>
      <c r="F166" s="1">
        <v>138</v>
      </c>
      <c r="G166" s="1">
        <v>2645</v>
      </c>
      <c r="H166" s="1">
        <f t="shared" si="26"/>
        <v>1256</v>
      </c>
      <c r="I166" s="1">
        <v>140</v>
      </c>
      <c r="J166" s="1">
        <v>140</v>
      </c>
      <c r="K166" s="1">
        <v>324</v>
      </c>
      <c r="L166" s="1">
        <v>412</v>
      </c>
      <c r="M166" s="1">
        <v>240</v>
      </c>
    </row>
    <row r="167" spans="1:13" outlineLevel="2" x14ac:dyDescent="0.25">
      <c r="A167" s="1">
        <v>33069</v>
      </c>
      <c r="B167" s="1" t="s">
        <v>247</v>
      </c>
      <c r="C167" s="1" t="s">
        <v>19</v>
      </c>
      <c r="D167" s="1">
        <v>330690104</v>
      </c>
      <c r="E167" s="1" t="s">
        <v>251</v>
      </c>
      <c r="F167" s="1">
        <v>139</v>
      </c>
      <c r="G167" s="1">
        <v>3148</v>
      </c>
      <c r="H167" s="1">
        <f t="shared" si="26"/>
        <v>1560</v>
      </c>
      <c r="I167" s="1">
        <v>88</v>
      </c>
      <c r="J167" s="1">
        <v>212</v>
      </c>
      <c r="K167" s="1">
        <v>476</v>
      </c>
      <c r="L167" s="1">
        <v>548</v>
      </c>
      <c r="M167" s="1">
        <v>236</v>
      </c>
    </row>
    <row r="168" spans="1:13" outlineLevel="2" x14ac:dyDescent="0.25">
      <c r="A168" s="1">
        <v>33069</v>
      </c>
      <c r="B168" s="1" t="s">
        <v>247</v>
      </c>
      <c r="C168" s="1" t="s">
        <v>47</v>
      </c>
      <c r="D168" s="1">
        <v>330690105</v>
      </c>
      <c r="E168" s="1" t="s">
        <v>252</v>
      </c>
      <c r="F168" s="1">
        <v>140</v>
      </c>
      <c r="G168" s="1">
        <v>2349</v>
      </c>
      <c r="H168" s="1">
        <f t="shared" si="26"/>
        <v>1172</v>
      </c>
      <c r="I168" s="1">
        <v>84</v>
      </c>
      <c r="J168" s="1">
        <v>72</v>
      </c>
      <c r="K168" s="1">
        <v>280</v>
      </c>
      <c r="L168" s="1">
        <v>460</v>
      </c>
      <c r="M168" s="1">
        <v>276</v>
      </c>
    </row>
    <row r="169" spans="1:13" outlineLevel="2" x14ac:dyDescent="0.25">
      <c r="A169" s="1">
        <v>33069</v>
      </c>
      <c r="B169" s="1" t="s">
        <v>247</v>
      </c>
      <c r="C169" s="1" t="s">
        <v>49</v>
      </c>
      <c r="D169" s="1">
        <v>330690106</v>
      </c>
      <c r="E169" s="1" t="s">
        <v>253</v>
      </c>
      <c r="F169" s="1">
        <v>141</v>
      </c>
      <c r="G169" s="1">
        <v>2840</v>
      </c>
      <c r="H169" s="1">
        <f t="shared" si="26"/>
        <v>1436</v>
      </c>
      <c r="I169" s="1">
        <v>88</v>
      </c>
      <c r="J169" s="1">
        <v>320</v>
      </c>
      <c r="K169" s="1">
        <v>404</v>
      </c>
      <c r="L169" s="1">
        <v>464</v>
      </c>
      <c r="M169" s="1">
        <v>160</v>
      </c>
    </row>
    <row r="170" spans="1:13" outlineLevel="2" x14ac:dyDescent="0.25">
      <c r="A170" s="1">
        <v>33069</v>
      </c>
      <c r="B170" s="1" t="s">
        <v>247</v>
      </c>
      <c r="C170" s="1" t="s">
        <v>51</v>
      </c>
      <c r="D170" s="1">
        <v>330690107</v>
      </c>
      <c r="E170" s="1" t="s">
        <v>254</v>
      </c>
      <c r="F170" s="1">
        <v>142</v>
      </c>
      <c r="G170" s="1">
        <v>2313</v>
      </c>
      <c r="H170" s="1">
        <f t="shared" si="26"/>
        <v>1008</v>
      </c>
      <c r="I170" s="1">
        <v>116</v>
      </c>
      <c r="J170" s="1">
        <v>352</v>
      </c>
      <c r="K170" s="1">
        <v>252</v>
      </c>
      <c r="L170" s="1">
        <v>208</v>
      </c>
      <c r="M170" s="1">
        <v>80</v>
      </c>
    </row>
    <row r="171" spans="1:13" outlineLevel="2" x14ac:dyDescent="0.25">
      <c r="A171" s="1">
        <v>33069</v>
      </c>
      <c r="B171" s="1" t="s">
        <v>247</v>
      </c>
      <c r="C171" s="1" t="s">
        <v>53</v>
      </c>
      <c r="D171" s="1">
        <v>330690108</v>
      </c>
      <c r="E171" s="1" t="s">
        <v>255</v>
      </c>
      <c r="F171" s="1">
        <v>143</v>
      </c>
      <c r="G171" s="1">
        <v>2310</v>
      </c>
      <c r="H171" s="1">
        <f t="shared" si="26"/>
        <v>1040</v>
      </c>
      <c r="I171" s="1">
        <v>76</v>
      </c>
      <c r="J171" s="1">
        <v>132</v>
      </c>
      <c r="K171" s="1">
        <v>288</v>
      </c>
      <c r="L171" s="1">
        <v>368</v>
      </c>
      <c r="M171" s="1">
        <v>176</v>
      </c>
    </row>
    <row r="172" spans="1:13" outlineLevel="2" x14ac:dyDescent="0.25">
      <c r="A172" s="1">
        <v>33069</v>
      </c>
      <c r="B172" s="1" t="s">
        <v>247</v>
      </c>
      <c r="C172" s="1" t="s">
        <v>55</v>
      </c>
      <c r="D172" s="1">
        <v>330690109</v>
      </c>
      <c r="E172" s="1" t="s">
        <v>256</v>
      </c>
      <c r="F172" s="1">
        <v>144</v>
      </c>
      <c r="G172" s="1">
        <v>2199</v>
      </c>
      <c r="H172" s="1">
        <f t="shared" si="26"/>
        <v>944</v>
      </c>
      <c r="I172" s="1">
        <v>60</v>
      </c>
      <c r="J172" s="1">
        <v>124</v>
      </c>
      <c r="K172" s="1">
        <v>200</v>
      </c>
      <c r="L172" s="1">
        <v>328</v>
      </c>
      <c r="M172" s="1">
        <v>232</v>
      </c>
    </row>
    <row r="173" spans="1:13" outlineLevel="1" x14ac:dyDescent="0.25">
      <c r="A173" s="7" t="s">
        <v>622</v>
      </c>
      <c r="H173" s="1">
        <f t="shared" ref="H173:M173" si="30">SUBTOTAL(9,H164:H172)</f>
        <v>10292</v>
      </c>
      <c r="I173" s="1">
        <f t="shared" si="30"/>
        <v>804</v>
      </c>
      <c r="J173" s="1">
        <f t="shared" si="30"/>
        <v>1756</v>
      </c>
      <c r="K173" s="1">
        <f t="shared" si="30"/>
        <v>2800</v>
      </c>
      <c r="L173" s="1">
        <f t="shared" si="30"/>
        <v>3324</v>
      </c>
      <c r="M173" s="1">
        <f t="shared" si="30"/>
        <v>1608</v>
      </c>
    </row>
    <row r="174" spans="1:13" outlineLevel="2" x14ac:dyDescent="0.25">
      <c r="A174" s="1">
        <v>33070</v>
      </c>
      <c r="B174" s="1" t="s">
        <v>257</v>
      </c>
      <c r="C174" s="1" t="s">
        <v>22</v>
      </c>
      <c r="D174" s="1">
        <v>330700000</v>
      </c>
      <c r="E174" s="1" t="s">
        <v>257</v>
      </c>
      <c r="F174" s="1">
        <v>145</v>
      </c>
      <c r="G174" s="1">
        <v>235</v>
      </c>
      <c r="H174" s="1">
        <f t="shared" si="26"/>
        <v>88</v>
      </c>
      <c r="I174" s="1">
        <v>28</v>
      </c>
      <c r="J174" s="1">
        <v>4</v>
      </c>
      <c r="K174" s="1">
        <v>16</v>
      </c>
      <c r="L174" s="1">
        <v>20</v>
      </c>
      <c r="M174" s="1">
        <v>20</v>
      </c>
    </row>
    <row r="175" spans="1:13" outlineLevel="1" x14ac:dyDescent="0.25">
      <c r="A175" s="7" t="s">
        <v>623</v>
      </c>
      <c r="H175" s="1">
        <f t="shared" ref="H175:M175" si="31">SUBTOTAL(9,H174:H174)</f>
        <v>88</v>
      </c>
      <c r="I175" s="1">
        <f t="shared" si="31"/>
        <v>28</v>
      </c>
      <c r="J175" s="1">
        <f t="shared" si="31"/>
        <v>4</v>
      </c>
      <c r="K175" s="1">
        <f t="shared" si="31"/>
        <v>16</v>
      </c>
      <c r="L175" s="1">
        <f t="shared" si="31"/>
        <v>20</v>
      </c>
      <c r="M175" s="1">
        <f t="shared" si="31"/>
        <v>20</v>
      </c>
    </row>
    <row r="176" spans="1:13" outlineLevel="2" x14ac:dyDescent="0.25">
      <c r="A176" s="1">
        <v>33075</v>
      </c>
      <c r="B176" s="1" t="s">
        <v>258</v>
      </c>
      <c r="C176" s="1" t="s">
        <v>13</v>
      </c>
      <c r="D176" s="1">
        <v>330750101</v>
      </c>
      <c r="E176" s="1" t="s">
        <v>259</v>
      </c>
      <c r="F176" s="1">
        <v>146</v>
      </c>
      <c r="G176" s="1">
        <v>2098</v>
      </c>
      <c r="H176" s="1">
        <f t="shared" si="26"/>
        <v>1016</v>
      </c>
      <c r="I176" s="1">
        <v>84</v>
      </c>
      <c r="J176" s="1">
        <v>152</v>
      </c>
      <c r="K176" s="1">
        <v>252</v>
      </c>
      <c r="L176" s="1">
        <v>336</v>
      </c>
      <c r="M176" s="1">
        <v>192</v>
      </c>
    </row>
    <row r="177" spans="1:13" outlineLevel="2" x14ac:dyDescent="0.25">
      <c r="A177" s="1">
        <v>33075</v>
      </c>
      <c r="B177" s="1" t="s">
        <v>258</v>
      </c>
      <c r="C177" s="1" t="s">
        <v>15</v>
      </c>
      <c r="D177" s="1">
        <v>330750102</v>
      </c>
      <c r="E177" s="1" t="s">
        <v>66</v>
      </c>
      <c r="F177" s="1">
        <v>147</v>
      </c>
      <c r="G177" s="1">
        <v>2023</v>
      </c>
      <c r="H177" s="1">
        <f t="shared" si="26"/>
        <v>1020</v>
      </c>
      <c r="I177" s="1">
        <v>52</v>
      </c>
      <c r="J177" s="1">
        <v>92</v>
      </c>
      <c r="K177" s="1">
        <v>264</v>
      </c>
      <c r="L177" s="1">
        <v>392</v>
      </c>
      <c r="M177" s="1">
        <v>220</v>
      </c>
    </row>
    <row r="178" spans="1:13" outlineLevel="2" x14ac:dyDescent="0.25">
      <c r="A178" s="1">
        <v>33075</v>
      </c>
      <c r="B178" s="1" t="s">
        <v>258</v>
      </c>
      <c r="C178" s="1" t="s">
        <v>17</v>
      </c>
      <c r="D178" s="1">
        <v>330750103</v>
      </c>
      <c r="E178" s="1" t="s">
        <v>260</v>
      </c>
      <c r="F178" s="1">
        <v>148</v>
      </c>
      <c r="G178" s="1">
        <v>2585</v>
      </c>
      <c r="H178" s="1">
        <f t="shared" si="26"/>
        <v>972</v>
      </c>
      <c r="I178" s="1">
        <v>88</v>
      </c>
      <c r="J178" s="1">
        <v>184</v>
      </c>
      <c r="K178" s="1">
        <v>232</v>
      </c>
      <c r="L178" s="1">
        <v>312</v>
      </c>
      <c r="M178" s="1">
        <v>156</v>
      </c>
    </row>
    <row r="179" spans="1:13" outlineLevel="2" x14ac:dyDescent="0.25">
      <c r="A179" s="1">
        <v>33075</v>
      </c>
      <c r="B179" s="1" t="s">
        <v>258</v>
      </c>
      <c r="C179" s="1" t="s">
        <v>19</v>
      </c>
      <c r="D179" s="1">
        <v>330750104</v>
      </c>
      <c r="E179" s="1" t="s">
        <v>261</v>
      </c>
      <c r="F179" s="1">
        <v>149</v>
      </c>
      <c r="G179" s="1">
        <v>1977</v>
      </c>
      <c r="H179" s="1">
        <f t="shared" si="26"/>
        <v>1036</v>
      </c>
      <c r="I179" s="1">
        <v>60</v>
      </c>
      <c r="J179" s="1">
        <v>140</v>
      </c>
      <c r="K179" s="1">
        <v>300</v>
      </c>
      <c r="L179" s="1">
        <v>356</v>
      </c>
      <c r="M179" s="1">
        <v>180</v>
      </c>
    </row>
    <row r="180" spans="1:13" outlineLevel="2" x14ac:dyDescent="0.25">
      <c r="A180" s="1">
        <v>33075</v>
      </c>
      <c r="B180" s="1" t="s">
        <v>258</v>
      </c>
      <c r="C180" s="1" t="s">
        <v>47</v>
      </c>
      <c r="D180" s="1">
        <v>330750105</v>
      </c>
      <c r="E180" s="1" t="s">
        <v>262</v>
      </c>
      <c r="F180" s="1">
        <v>150</v>
      </c>
      <c r="G180" s="1">
        <v>1930</v>
      </c>
      <c r="H180" s="1">
        <f t="shared" si="26"/>
        <v>992</v>
      </c>
      <c r="I180" s="1">
        <v>36</v>
      </c>
      <c r="J180" s="1">
        <v>80</v>
      </c>
      <c r="K180" s="1">
        <v>264</v>
      </c>
      <c r="L180" s="1">
        <v>364</v>
      </c>
      <c r="M180" s="1">
        <v>248</v>
      </c>
    </row>
    <row r="181" spans="1:13" outlineLevel="1" x14ac:dyDescent="0.25">
      <c r="A181" s="7" t="s">
        <v>624</v>
      </c>
      <c r="H181" s="1">
        <f t="shared" ref="H181:M181" si="32">SUBTOTAL(9,H176:H180)</f>
        <v>5036</v>
      </c>
      <c r="I181" s="1">
        <f t="shared" si="32"/>
        <v>320</v>
      </c>
      <c r="J181" s="1">
        <f t="shared" si="32"/>
        <v>648</v>
      </c>
      <c r="K181" s="1">
        <f t="shared" si="32"/>
        <v>1312</v>
      </c>
      <c r="L181" s="1">
        <f t="shared" si="32"/>
        <v>1760</v>
      </c>
      <c r="M181" s="1">
        <f t="shared" si="32"/>
        <v>996</v>
      </c>
    </row>
    <row r="182" spans="1:13" outlineLevel="2" x14ac:dyDescent="0.25">
      <c r="A182" s="1">
        <v>33076</v>
      </c>
      <c r="B182" s="1" t="s">
        <v>263</v>
      </c>
      <c r="C182" s="1" t="s">
        <v>22</v>
      </c>
      <c r="D182" s="1">
        <v>330760000</v>
      </c>
      <c r="E182" s="1" t="s">
        <v>263</v>
      </c>
      <c r="F182" s="1">
        <v>151</v>
      </c>
      <c r="G182" s="1">
        <v>630</v>
      </c>
      <c r="H182" s="1">
        <f t="shared" si="26"/>
        <v>248</v>
      </c>
      <c r="I182" s="1">
        <v>12</v>
      </c>
      <c r="J182" s="1">
        <v>8</v>
      </c>
      <c r="K182" s="1">
        <v>52</v>
      </c>
      <c r="L182" s="1">
        <v>80</v>
      </c>
      <c r="M182" s="1">
        <v>96</v>
      </c>
    </row>
    <row r="183" spans="1:13" outlineLevel="1" x14ac:dyDescent="0.25">
      <c r="A183" s="7" t="s">
        <v>625</v>
      </c>
      <c r="H183" s="1">
        <f t="shared" ref="H183:M183" si="33">SUBTOTAL(9,H182:H182)</f>
        <v>248</v>
      </c>
      <c r="I183" s="1">
        <f t="shared" si="33"/>
        <v>12</v>
      </c>
      <c r="J183" s="1">
        <f t="shared" si="33"/>
        <v>8</v>
      </c>
      <c r="K183" s="1">
        <f t="shared" si="33"/>
        <v>52</v>
      </c>
      <c r="L183" s="1">
        <f t="shared" si="33"/>
        <v>80</v>
      </c>
      <c r="M183" s="1">
        <f t="shared" si="33"/>
        <v>96</v>
      </c>
    </row>
    <row r="184" spans="1:13" outlineLevel="2" x14ac:dyDescent="0.25">
      <c r="A184" s="1">
        <v>33077</v>
      </c>
      <c r="B184" s="1" t="s">
        <v>264</v>
      </c>
      <c r="C184" s="1" t="s">
        <v>22</v>
      </c>
      <c r="D184" s="1">
        <v>330770000</v>
      </c>
      <c r="E184" s="1" t="s">
        <v>264</v>
      </c>
      <c r="F184" s="1">
        <v>152</v>
      </c>
      <c r="G184" s="1">
        <v>1436</v>
      </c>
      <c r="H184" s="1">
        <f t="shared" si="26"/>
        <v>708</v>
      </c>
      <c r="I184" s="1">
        <v>60</v>
      </c>
      <c r="J184" s="1">
        <v>56</v>
      </c>
      <c r="K184" s="1">
        <v>112</v>
      </c>
      <c r="L184" s="1">
        <v>216</v>
      </c>
      <c r="M184" s="1">
        <v>264</v>
      </c>
    </row>
    <row r="185" spans="1:13" outlineLevel="1" x14ac:dyDescent="0.25">
      <c r="A185" s="7" t="s">
        <v>626</v>
      </c>
      <c r="H185" s="1">
        <f t="shared" ref="H185:M185" si="34">SUBTOTAL(9,H184:H184)</f>
        <v>708</v>
      </c>
      <c r="I185" s="1">
        <f t="shared" si="34"/>
        <v>60</v>
      </c>
      <c r="J185" s="1">
        <f t="shared" si="34"/>
        <v>56</v>
      </c>
      <c r="K185" s="1">
        <f t="shared" si="34"/>
        <v>112</v>
      </c>
      <c r="L185" s="1">
        <f t="shared" si="34"/>
        <v>216</v>
      </c>
      <c r="M185" s="1">
        <f t="shared" si="34"/>
        <v>264</v>
      </c>
    </row>
    <row r="186" spans="1:13" outlineLevel="2" x14ac:dyDescent="0.25">
      <c r="A186" s="1">
        <v>33080</v>
      </c>
      <c r="B186" s="1" t="s">
        <v>265</v>
      </c>
      <c r="C186" s="1" t="s">
        <v>22</v>
      </c>
      <c r="D186" s="1">
        <v>330800000</v>
      </c>
      <c r="E186" s="1" t="s">
        <v>265</v>
      </c>
      <c r="F186" s="1">
        <v>153</v>
      </c>
      <c r="G186" s="1">
        <v>4404</v>
      </c>
      <c r="H186" s="1">
        <f t="shared" si="26"/>
        <v>2088</v>
      </c>
      <c r="I186" s="1">
        <v>152</v>
      </c>
      <c r="J186" s="1">
        <v>212</v>
      </c>
      <c r="K186" s="1">
        <v>432</v>
      </c>
      <c r="L186" s="1">
        <v>744</v>
      </c>
      <c r="M186" s="1">
        <v>548</v>
      </c>
    </row>
    <row r="187" spans="1:13" outlineLevel="1" x14ac:dyDescent="0.25">
      <c r="A187" s="7" t="s">
        <v>627</v>
      </c>
      <c r="H187" s="1">
        <f t="shared" ref="H187:M187" si="35">SUBTOTAL(9,H186:H186)</f>
        <v>2088</v>
      </c>
      <c r="I187" s="1">
        <f t="shared" si="35"/>
        <v>152</v>
      </c>
      <c r="J187" s="1">
        <f t="shared" si="35"/>
        <v>212</v>
      </c>
      <c r="K187" s="1">
        <f t="shared" si="35"/>
        <v>432</v>
      </c>
      <c r="L187" s="1">
        <f t="shared" si="35"/>
        <v>744</v>
      </c>
      <c r="M187" s="1">
        <f t="shared" si="35"/>
        <v>548</v>
      </c>
    </row>
    <row r="188" spans="1:13" outlineLevel="2" x14ac:dyDescent="0.25">
      <c r="A188" s="1">
        <v>33082</v>
      </c>
      <c r="B188" s="1" t="s">
        <v>266</v>
      </c>
      <c r="C188" s="1" t="s">
        <v>22</v>
      </c>
      <c r="D188" s="1">
        <v>330820000</v>
      </c>
      <c r="E188" s="1" t="s">
        <v>266</v>
      </c>
      <c r="F188" s="1">
        <v>154</v>
      </c>
      <c r="G188" s="1">
        <v>885</v>
      </c>
      <c r="H188" s="1">
        <f t="shared" si="26"/>
        <v>388</v>
      </c>
      <c r="I188" s="1">
        <v>32</v>
      </c>
      <c r="J188" s="1">
        <v>28</v>
      </c>
      <c r="K188" s="1">
        <v>72</v>
      </c>
      <c r="L188" s="1">
        <v>108</v>
      </c>
      <c r="M188" s="1">
        <v>148</v>
      </c>
    </row>
    <row r="189" spans="1:13" outlineLevel="1" x14ac:dyDescent="0.25">
      <c r="A189" s="7" t="s">
        <v>628</v>
      </c>
      <c r="H189" s="1">
        <f t="shared" ref="H189:M189" si="36">SUBTOTAL(9,H188:H188)</f>
        <v>388</v>
      </c>
      <c r="I189" s="1">
        <f t="shared" si="36"/>
        <v>32</v>
      </c>
      <c r="J189" s="1">
        <f t="shared" si="36"/>
        <v>28</v>
      </c>
      <c r="K189" s="1">
        <f t="shared" si="36"/>
        <v>72</v>
      </c>
      <c r="L189" s="1">
        <f t="shared" si="36"/>
        <v>108</v>
      </c>
      <c r="M189" s="1">
        <f t="shared" si="36"/>
        <v>148</v>
      </c>
    </row>
    <row r="190" spans="1:13" outlineLevel="2" x14ac:dyDescent="0.25">
      <c r="A190" s="1">
        <v>33083</v>
      </c>
      <c r="B190" s="1" t="s">
        <v>267</v>
      </c>
      <c r="C190" s="1" t="s">
        <v>22</v>
      </c>
      <c r="D190" s="1">
        <v>330830000</v>
      </c>
      <c r="E190" s="1" t="s">
        <v>267</v>
      </c>
      <c r="F190" s="1">
        <v>155</v>
      </c>
      <c r="G190" s="1">
        <v>770</v>
      </c>
      <c r="H190" s="1">
        <f t="shared" si="26"/>
        <v>380</v>
      </c>
      <c r="I190" s="1">
        <v>48</v>
      </c>
      <c r="J190" s="1">
        <v>16</v>
      </c>
      <c r="K190" s="1">
        <v>76</v>
      </c>
      <c r="L190" s="1">
        <v>124</v>
      </c>
      <c r="M190" s="1">
        <v>116</v>
      </c>
    </row>
    <row r="191" spans="1:13" outlineLevel="1" x14ac:dyDescent="0.25">
      <c r="A191" s="7" t="s">
        <v>629</v>
      </c>
      <c r="H191" s="1">
        <f t="shared" ref="H191:M191" si="37">SUBTOTAL(9,H190:H190)</f>
        <v>380</v>
      </c>
      <c r="I191" s="1">
        <f t="shared" si="37"/>
        <v>48</v>
      </c>
      <c r="J191" s="1">
        <f t="shared" si="37"/>
        <v>16</v>
      </c>
      <c r="K191" s="1">
        <f t="shared" si="37"/>
        <v>76</v>
      </c>
      <c r="L191" s="1">
        <f t="shared" si="37"/>
        <v>124</v>
      </c>
      <c r="M191" s="1">
        <f t="shared" si="37"/>
        <v>116</v>
      </c>
    </row>
    <row r="192" spans="1:13" outlineLevel="2" x14ac:dyDescent="0.25">
      <c r="A192" s="1">
        <v>33084</v>
      </c>
      <c r="B192" s="1" t="s">
        <v>268</v>
      </c>
      <c r="C192" s="1" t="s">
        <v>22</v>
      </c>
      <c r="D192" s="1">
        <v>330840000</v>
      </c>
      <c r="E192" s="1" t="s">
        <v>268</v>
      </c>
      <c r="F192" s="1">
        <v>156</v>
      </c>
      <c r="G192" s="1">
        <v>1145</v>
      </c>
      <c r="H192" s="1">
        <f t="shared" si="26"/>
        <v>564</v>
      </c>
      <c r="I192" s="1">
        <v>80</v>
      </c>
      <c r="J192" s="1">
        <v>76</v>
      </c>
      <c r="K192" s="1">
        <v>112</v>
      </c>
      <c r="L192" s="1">
        <v>164</v>
      </c>
      <c r="M192" s="1">
        <v>132</v>
      </c>
    </row>
    <row r="193" spans="1:13" outlineLevel="1" x14ac:dyDescent="0.25">
      <c r="A193" s="7" t="s">
        <v>630</v>
      </c>
      <c r="H193" s="1">
        <f t="shared" ref="H193:M193" si="38">SUBTOTAL(9,H192:H192)</f>
        <v>564</v>
      </c>
      <c r="I193" s="1">
        <f t="shared" si="38"/>
        <v>80</v>
      </c>
      <c r="J193" s="1">
        <f t="shared" si="38"/>
        <v>76</v>
      </c>
      <c r="K193" s="1">
        <f t="shared" si="38"/>
        <v>112</v>
      </c>
      <c r="L193" s="1">
        <f t="shared" si="38"/>
        <v>164</v>
      </c>
      <c r="M193" s="1">
        <f t="shared" si="38"/>
        <v>132</v>
      </c>
    </row>
    <row r="194" spans="1:13" outlineLevel="2" x14ac:dyDescent="0.25">
      <c r="A194" s="1">
        <v>33085</v>
      </c>
      <c r="B194" s="1" t="s">
        <v>269</v>
      </c>
      <c r="C194" s="1" t="s">
        <v>22</v>
      </c>
      <c r="D194" s="1">
        <v>330850000</v>
      </c>
      <c r="E194" s="1" t="s">
        <v>269</v>
      </c>
      <c r="F194" s="1">
        <v>157</v>
      </c>
      <c r="G194" s="1">
        <v>2089</v>
      </c>
      <c r="H194" s="1">
        <f t="shared" si="26"/>
        <v>984</v>
      </c>
      <c r="I194" s="1">
        <v>84</v>
      </c>
      <c r="J194" s="1">
        <v>116</v>
      </c>
      <c r="K194" s="1">
        <v>316</v>
      </c>
      <c r="L194" s="1">
        <v>272</v>
      </c>
      <c r="M194" s="1">
        <v>196</v>
      </c>
    </row>
    <row r="195" spans="1:13" outlineLevel="1" x14ac:dyDescent="0.25">
      <c r="A195" s="7" t="s">
        <v>631</v>
      </c>
      <c r="H195" s="1">
        <f t="shared" ref="H195:M195" si="39">SUBTOTAL(9,H194:H194)</f>
        <v>984</v>
      </c>
      <c r="I195" s="1">
        <f t="shared" si="39"/>
        <v>84</v>
      </c>
      <c r="J195" s="1">
        <f t="shared" si="39"/>
        <v>116</v>
      </c>
      <c r="K195" s="1">
        <f t="shared" si="39"/>
        <v>316</v>
      </c>
      <c r="L195" s="1">
        <f t="shared" si="39"/>
        <v>272</v>
      </c>
      <c r="M195" s="1">
        <f t="shared" si="39"/>
        <v>196</v>
      </c>
    </row>
    <row r="196" spans="1:13" outlineLevel="2" x14ac:dyDescent="0.25">
      <c r="A196" s="1">
        <v>33086</v>
      </c>
      <c r="B196" s="1" t="s">
        <v>270</v>
      </c>
      <c r="C196" s="1" t="s">
        <v>22</v>
      </c>
      <c r="D196" s="1">
        <v>330860000</v>
      </c>
      <c r="E196" s="1" t="s">
        <v>270</v>
      </c>
      <c r="F196" s="1">
        <v>158</v>
      </c>
      <c r="G196" s="1">
        <v>253</v>
      </c>
      <c r="H196" s="1">
        <f t="shared" si="26"/>
        <v>100</v>
      </c>
      <c r="I196" s="1">
        <v>8</v>
      </c>
      <c r="J196" s="1">
        <v>12</v>
      </c>
      <c r="K196" s="1">
        <v>16</v>
      </c>
      <c r="L196" s="1">
        <v>28</v>
      </c>
      <c r="M196" s="1">
        <v>36</v>
      </c>
    </row>
    <row r="197" spans="1:13" outlineLevel="1" x14ac:dyDescent="0.25">
      <c r="A197" s="7" t="s">
        <v>632</v>
      </c>
      <c r="H197" s="1">
        <f t="shared" ref="H197:M197" si="40">SUBTOTAL(9,H196:H196)</f>
        <v>100</v>
      </c>
      <c r="I197" s="1">
        <f t="shared" si="40"/>
        <v>8</v>
      </c>
      <c r="J197" s="1">
        <f t="shared" si="40"/>
        <v>12</v>
      </c>
      <c r="K197" s="1">
        <f t="shared" si="40"/>
        <v>16</v>
      </c>
      <c r="L197" s="1">
        <f t="shared" si="40"/>
        <v>28</v>
      </c>
      <c r="M197" s="1">
        <f t="shared" si="40"/>
        <v>36</v>
      </c>
    </row>
    <row r="198" spans="1:13" outlineLevel="2" x14ac:dyDescent="0.25">
      <c r="A198" s="1">
        <v>33090</v>
      </c>
      <c r="B198" s="1" t="s">
        <v>271</v>
      </c>
      <c r="C198" s="1" t="s">
        <v>13</v>
      </c>
      <c r="D198" s="1">
        <v>330900101</v>
      </c>
      <c r="E198" s="1" t="s">
        <v>272</v>
      </c>
      <c r="F198" s="1">
        <v>159</v>
      </c>
      <c r="G198" s="1">
        <v>2477</v>
      </c>
      <c r="H198" s="1">
        <f t="shared" si="26"/>
        <v>1184</v>
      </c>
      <c r="I198" s="1">
        <v>44</v>
      </c>
      <c r="J198" s="1">
        <v>204</v>
      </c>
      <c r="K198" s="1">
        <v>388</v>
      </c>
      <c r="L198" s="1">
        <v>324</v>
      </c>
      <c r="M198" s="1">
        <v>224</v>
      </c>
    </row>
    <row r="199" spans="1:13" outlineLevel="2" x14ac:dyDescent="0.25">
      <c r="A199" s="1">
        <v>33090</v>
      </c>
      <c r="B199" s="1" t="s">
        <v>271</v>
      </c>
      <c r="C199" s="1" t="s">
        <v>15</v>
      </c>
      <c r="D199" s="1">
        <v>330900102</v>
      </c>
      <c r="E199" s="1" t="s">
        <v>273</v>
      </c>
      <c r="F199" s="1">
        <v>160</v>
      </c>
      <c r="G199" s="1">
        <v>2644</v>
      </c>
      <c r="H199" s="1">
        <f t="shared" si="26"/>
        <v>1344</v>
      </c>
      <c r="I199" s="1">
        <v>68</v>
      </c>
      <c r="J199" s="1">
        <v>136</v>
      </c>
      <c r="K199" s="1">
        <v>392</v>
      </c>
      <c r="L199" s="1">
        <v>484</v>
      </c>
      <c r="M199" s="1">
        <v>264</v>
      </c>
    </row>
    <row r="200" spans="1:13" outlineLevel="1" x14ac:dyDescent="0.25">
      <c r="A200" s="7" t="s">
        <v>633</v>
      </c>
      <c r="H200" s="1">
        <f t="shared" ref="H200:M200" si="41">SUBTOTAL(9,H198:H199)</f>
        <v>2528</v>
      </c>
      <c r="I200" s="1">
        <f t="shared" si="41"/>
        <v>112</v>
      </c>
      <c r="J200" s="1">
        <f t="shared" si="41"/>
        <v>340</v>
      </c>
      <c r="K200" s="1">
        <f t="shared" si="41"/>
        <v>780</v>
      </c>
      <c r="L200" s="1">
        <f t="shared" si="41"/>
        <v>808</v>
      </c>
      <c r="M200" s="1">
        <f t="shared" si="41"/>
        <v>488</v>
      </c>
    </row>
    <row r="201" spans="1:13" outlineLevel="2" x14ac:dyDescent="0.25">
      <c r="A201" s="1">
        <v>33091</v>
      </c>
      <c r="B201" s="1" t="s">
        <v>274</v>
      </c>
      <c r="C201" s="1" t="s">
        <v>22</v>
      </c>
      <c r="D201" s="1">
        <v>330910000</v>
      </c>
      <c r="E201" s="1" t="s">
        <v>274</v>
      </c>
      <c r="F201" s="1">
        <v>161</v>
      </c>
      <c r="G201" s="1">
        <v>1177</v>
      </c>
      <c r="H201" s="1">
        <f t="shared" si="26"/>
        <v>548</v>
      </c>
      <c r="I201" s="1">
        <v>28</v>
      </c>
      <c r="J201" s="1">
        <v>12</v>
      </c>
      <c r="K201" s="1">
        <v>108</v>
      </c>
      <c r="L201" s="1">
        <v>108</v>
      </c>
      <c r="M201" s="1">
        <v>292</v>
      </c>
    </row>
    <row r="202" spans="1:13" outlineLevel="1" x14ac:dyDescent="0.25">
      <c r="A202" s="7" t="s">
        <v>634</v>
      </c>
      <c r="H202" s="1">
        <f t="shared" ref="H202:M202" si="42">SUBTOTAL(9,H201:H201)</f>
        <v>548</v>
      </c>
      <c r="I202" s="1">
        <f t="shared" si="42"/>
        <v>28</v>
      </c>
      <c r="J202" s="1">
        <f t="shared" si="42"/>
        <v>12</v>
      </c>
      <c r="K202" s="1">
        <f t="shared" si="42"/>
        <v>108</v>
      </c>
      <c r="L202" s="1">
        <f t="shared" si="42"/>
        <v>108</v>
      </c>
      <c r="M202" s="1">
        <f t="shared" si="42"/>
        <v>292</v>
      </c>
    </row>
    <row r="203" spans="1:13" outlineLevel="2" x14ac:dyDescent="0.25">
      <c r="A203" s="1">
        <v>33093</v>
      </c>
      <c r="B203" s="1" t="s">
        <v>275</v>
      </c>
      <c r="C203" s="1" t="s">
        <v>22</v>
      </c>
      <c r="D203" s="1">
        <v>330930000</v>
      </c>
      <c r="E203" s="1" t="s">
        <v>275</v>
      </c>
      <c r="F203" s="1">
        <v>162</v>
      </c>
      <c r="G203" s="1">
        <v>624</v>
      </c>
      <c r="H203" s="1">
        <f t="shared" si="26"/>
        <v>292</v>
      </c>
      <c r="I203" s="1">
        <v>20</v>
      </c>
      <c r="J203" s="1">
        <v>20</v>
      </c>
      <c r="K203" s="1">
        <v>28</v>
      </c>
      <c r="L203" s="1">
        <v>72</v>
      </c>
      <c r="M203" s="1">
        <v>152</v>
      </c>
    </row>
    <row r="204" spans="1:13" outlineLevel="1" x14ac:dyDescent="0.25">
      <c r="A204" s="7" t="s">
        <v>635</v>
      </c>
      <c r="H204" s="1">
        <f t="shared" ref="H204:M204" si="43">SUBTOTAL(9,H203:H203)</f>
        <v>292</v>
      </c>
      <c r="I204" s="1">
        <f t="shared" si="43"/>
        <v>20</v>
      </c>
      <c r="J204" s="1">
        <f t="shared" si="43"/>
        <v>20</v>
      </c>
      <c r="K204" s="1">
        <f t="shared" si="43"/>
        <v>28</v>
      </c>
      <c r="L204" s="1">
        <f t="shared" si="43"/>
        <v>72</v>
      </c>
      <c r="M204" s="1">
        <f t="shared" si="43"/>
        <v>152</v>
      </c>
    </row>
    <row r="205" spans="1:13" outlineLevel="2" x14ac:dyDescent="0.25">
      <c r="A205" s="1">
        <v>33096</v>
      </c>
      <c r="B205" s="1" t="s">
        <v>276</v>
      </c>
      <c r="C205" s="1" t="s">
        <v>13</v>
      </c>
      <c r="D205" s="1">
        <v>330960101</v>
      </c>
      <c r="E205" s="1" t="s">
        <v>27</v>
      </c>
      <c r="F205" s="1">
        <v>163</v>
      </c>
      <c r="G205" s="1">
        <v>2525</v>
      </c>
      <c r="H205" s="1">
        <f t="shared" si="26"/>
        <v>1188</v>
      </c>
      <c r="I205" s="1">
        <v>76</v>
      </c>
      <c r="J205" s="1">
        <v>108</v>
      </c>
      <c r="K205" s="1">
        <v>276</v>
      </c>
      <c r="L205" s="1">
        <v>420</v>
      </c>
      <c r="M205" s="1">
        <v>308</v>
      </c>
    </row>
    <row r="206" spans="1:13" outlineLevel="2" x14ac:dyDescent="0.25">
      <c r="A206" s="1">
        <v>33096</v>
      </c>
      <c r="B206" s="1" t="s">
        <v>276</v>
      </c>
      <c r="C206" s="1" t="s">
        <v>15</v>
      </c>
      <c r="D206" s="1">
        <v>330960102</v>
      </c>
      <c r="E206" s="1" t="s">
        <v>28</v>
      </c>
      <c r="F206" s="1">
        <v>164</v>
      </c>
      <c r="G206" s="1">
        <v>2010</v>
      </c>
      <c r="H206" s="1">
        <f t="shared" si="26"/>
        <v>964</v>
      </c>
      <c r="I206" s="1">
        <v>44</v>
      </c>
      <c r="J206" s="1">
        <v>92</v>
      </c>
      <c r="K206" s="1">
        <v>332</v>
      </c>
      <c r="L206" s="1">
        <v>328</v>
      </c>
      <c r="M206" s="1">
        <v>168</v>
      </c>
    </row>
    <row r="207" spans="1:13" outlineLevel="2" x14ac:dyDescent="0.25">
      <c r="A207" s="1">
        <v>33096</v>
      </c>
      <c r="B207" s="1" t="s">
        <v>276</v>
      </c>
      <c r="C207" s="1" t="s">
        <v>17</v>
      </c>
      <c r="D207" s="1">
        <v>330960103</v>
      </c>
      <c r="E207" s="1" t="s">
        <v>37</v>
      </c>
      <c r="F207" s="1">
        <v>165</v>
      </c>
      <c r="G207" s="1">
        <v>2085</v>
      </c>
      <c r="H207" s="1">
        <f t="shared" si="26"/>
        <v>876</v>
      </c>
      <c r="I207" s="1">
        <v>52</v>
      </c>
      <c r="J207" s="1">
        <v>96</v>
      </c>
      <c r="K207" s="1">
        <v>216</v>
      </c>
      <c r="L207" s="1">
        <v>308</v>
      </c>
      <c r="M207" s="1">
        <v>204</v>
      </c>
    </row>
    <row r="208" spans="1:13" outlineLevel="1" x14ac:dyDescent="0.25">
      <c r="A208" s="7" t="s">
        <v>636</v>
      </c>
      <c r="H208" s="1">
        <f t="shared" ref="H208:M208" si="44">SUBTOTAL(9,H205:H207)</f>
        <v>3028</v>
      </c>
      <c r="I208" s="1">
        <f t="shared" si="44"/>
        <v>172</v>
      </c>
      <c r="J208" s="1">
        <f t="shared" si="44"/>
        <v>296</v>
      </c>
      <c r="K208" s="1">
        <f t="shared" si="44"/>
        <v>824</v>
      </c>
      <c r="L208" s="1">
        <f t="shared" si="44"/>
        <v>1056</v>
      </c>
      <c r="M208" s="1">
        <f t="shared" si="44"/>
        <v>680</v>
      </c>
    </row>
    <row r="209" spans="1:13" outlineLevel="2" x14ac:dyDescent="0.25">
      <c r="A209" s="1">
        <v>33098</v>
      </c>
      <c r="B209" s="1" t="s">
        <v>277</v>
      </c>
      <c r="C209" s="1" t="s">
        <v>22</v>
      </c>
      <c r="D209" s="1">
        <v>330980000</v>
      </c>
      <c r="E209" s="1" t="s">
        <v>277</v>
      </c>
      <c r="F209" s="1">
        <v>166</v>
      </c>
      <c r="G209" s="1">
        <v>373</v>
      </c>
      <c r="H209" s="1">
        <f t="shared" si="26"/>
        <v>168</v>
      </c>
      <c r="I209" s="1">
        <v>4</v>
      </c>
      <c r="J209" s="1">
        <v>16</v>
      </c>
      <c r="K209" s="1">
        <v>28</v>
      </c>
      <c r="L209" s="1">
        <v>36</v>
      </c>
      <c r="M209" s="1">
        <v>84</v>
      </c>
    </row>
    <row r="210" spans="1:13" outlineLevel="1" x14ac:dyDescent="0.25">
      <c r="A210" s="7" t="s">
        <v>637</v>
      </c>
      <c r="H210" s="1">
        <f t="shared" ref="H210:M210" si="45">SUBTOTAL(9,H209:H209)</f>
        <v>168</v>
      </c>
      <c r="I210" s="1">
        <f t="shared" si="45"/>
        <v>4</v>
      </c>
      <c r="J210" s="1">
        <f t="shared" si="45"/>
        <v>16</v>
      </c>
      <c r="K210" s="1">
        <f t="shared" si="45"/>
        <v>28</v>
      </c>
      <c r="L210" s="1">
        <f t="shared" si="45"/>
        <v>36</v>
      </c>
      <c r="M210" s="1">
        <f t="shared" si="45"/>
        <v>84</v>
      </c>
    </row>
    <row r="211" spans="1:13" outlineLevel="2" x14ac:dyDescent="0.25">
      <c r="A211" s="1">
        <v>33099</v>
      </c>
      <c r="B211" s="1" t="s">
        <v>278</v>
      </c>
      <c r="C211" s="1" t="s">
        <v>22</v>
      </c>
      <c r="D211" s="1">
        <v>330990000</v>
      </c>
      <c r="E211" s="1" t="s">
        <v>278</v>
      </c>
      <c r="F211" s="1">
        <v>167</v>
      </c>
      <c r="G211" s="1">
        <v>3095</v>
      </c>
      <c r="H211" s="1">
        <f t="shared" si="26"/>
        <v>1324</v>
      </c>
      <c r="I211" s="1">
        <v>100</v>
      </c>
      <c r="J211" s="1">
        <v>204</v>
      </c>
      <c r="K211" s="1">
        <v>416</v>
      </c>
      <c r="L211" s="1">
        <v>356</v>
      </c>
      <c r="M211" s="1">
        <v>248</v>
      </c>
    </row>
    <row r="212" spans="1:13" outlineLevel="1" x14ac:dyDescent="0.25">
      <c r="A212" s="7" t="s">
        <v>638</v>
      </c>
      <c r="H212" s="1">
        <f t="shared" ref="H212:M212" si="46">SUBTOTAL(9,H211:H211)</f>
        <v>1324</v>
      </c>
      <c r="I212" s="1">
        <f t="shared" si="46"/>
        <v>100</v>
      </c>
      <c r="J212" s="1">
        <f t="shared" si="46"/>
        <v>204</v>
      </c>
      <c r="K212" s="1">
        <f t="shared" si="46"/>
        <v>416</v>
      </c>
      <c r="L212" s="1">
        <f t="shared" si="46"/>
        <v>356</v>
      </c>
      <c r="M212" s="1">
        <f t="shared" si="46"/>
        <v>248</v>
      </c>
    </row>
    <row r="213" spans="1:13" outlineLevel="2" x14ac:dyDescent="0.25">
      <c r="A213" s="1">
        <v>33104</v>
      </c>
      <c r="B213" s="1" t="s">
        <v>279</v>
      </c>
      <c r="C213" s="1" t="s">
        <v>22</v>
      </c>
      <c r="D213" s="1">
        <v>331040000</v>
      </c>
      <c r="E213" s="1" t="s">
        <v>279</v>
      </c>
      <c r="F213" s="1">
        <v>168</v>
      </c>
      <c r="G213" s="1">
        <v>3165</v>
      </c>
      <c r="H213" s="1">
        <f t="shared" si="26"/>
        <v>1436</v>
      </c>
      <c r="I213" s="1">
        <v>84</v>
      </c>
      <c r="J213" s="1">
        <v>128</v>
      </c>
      <c r="K213" s="1">
        <v>344</v>
      </c>
      <c r="L213" s="1">
        <v>484</v>
      </c>
      <c r="M213" s="1">
        <v>396</v>
      </c>
    </row>
    <row r="214" spans="1:13" outlineLevel="1" x14ac:dyDescent="0.25">
      <c r="A214" s="7" t="s">
        <v>639</v>
      </c>
      <c r="H214" s="1">
        <f t="shared" ref="H214:M214" si="47">SUBTOTAL(9,H213:H213)</f>
        <v>1436</v>
      </c>
      <c r="I214" s="1">
        <f t="shared" si="47"/>
        <v>84</v>
      </c>
      <c r="J214" s="1">
        <f t="shared" si="47"/>
        <v>128</v>
      </c>
      <c r="K214" s="1">
        <f t="shared" si="47"/>
        <v>344</v>
      </c>
      <c r="L214" s="1">
        <f t="shared" si="47"/>
        <v>484</v>
      </c>
      <c r="M214" s="1">
        <f t="shared" si="47"/>
        <v>396</v>
      </c>
    </row>
    <row r="215" spans="1:13" outlineLevel="2" x14ac:dyDescent="0.25">
      <c r="A215" s="1">
        <v>33109</v>
      </c>
      <c r="B215" s="1" t="s">
        <v>280</v>
      </c>
      <c r="C215" s="1" t="s">
        <v>22</v>
      </c>
      <c r="D215" s="1">
        <v>331090000</v>
      </c>
      <c r="E215" s="1" t="s">
        <v>280</v>
      </c>
      <c r="F215" s="1">
        <v>169</v>
      </c>
      <c r="G215" s="1">
        <v>1512</v>
      </c>
      <c r="H215" s="1">
        <f t="shared" si="26"/>
        <v>760</v>
      </c>
      <c r="I215" s="1">
        <v>64</v>
      </c>
      <c r="J215" s="1">
        <v>76</v>
      </c>
      <c r="K215" s="1">
        <v>116</v>
      </c>
      <c r="L215" s="1">
        <v>260</v>
      </c>
      <c r="M215" s="1">
        <v>244</v>
      </c>
    </row>
    <row r="216" spans="1:13" outlineLevel="1" x14ac:dyDescent="0.25">
      <c r="A216" s="7" t="s">
        <v>640</v>
      </c>
      <c r="H216" s="1">
        <f t="shared" ref="H216:M216" si="48">SUBTOTAL(9,H215:H215)</f>
        <v>760</v>
      </c>
      <c r="I216" s="1">
        <f t="shared" si="48"/>
        <v>64</v>
      </c>
      <c r="J216" s="1">
        <f t="shared" si="48"/>
        <v>76</v>
      </c>
      <c r="K216" s="1">
        <f t="shared" si="48"/>
        <v>116</v>
      </c>
      <c r="L216" s="1">
        <f t="shared" si="48"/>
        <v>260</v>
      </c>
      <c r="M216" s="1">
        <f t="shared" si="48"/>
        <v>244</v>
      </c>
    </row>
    <row r="217" spans="1:13" outlineLevel="2" x14ac:dyDescent="0.25">
      <c r="A217" s="1">
        <v>33114</v>
      </c>
      <c r="B217" s="1" t="s">
        <v>281</v>
      </c>
      <c r="C217" s="1" t="s">
        <v>22</v>
      </c>
      <c r="D217" s="1">
        <v>331140000</v>
      </c>
      <c r="E217" s="1" t="s">
        <v>281</v>
      </c>
      <c r="F217" s="1">
        <v>170</v>
      </c>
      <c r="G217" s="1">
        <v>1192</v>
      </c>
      <c r="H217" s="1">
        <f t="shared" si="26"/>
        <v>524</v>
      </c>
      <c r="I217" s="1">
        <v>52</v>
      </c>
      <c r="J217" s="1">
        <v>32</v>
      </c>
      <c r="K217" s="1">
        <v>80</v>
      </c>
      <c r="L217" s="1">
        <v>168</v>
      </c>
      <c r="M217" s="1">
        <v>192</v>
      </c>
    </row>
    <row r="218" spans="1:13" outlineLevel="1" x14ac:dyDescent="0.25">
      <c r="A218" s="7" t="s">
        <v>641</v>
      </c>
      <c r="H218" s="1">
        <f t="shared" ref="H218:M218" si="49">SUBTOTAL(9,H217:H217)</f>
        <v>524</v>
      </c>
      <c r="I218" s="1">
        <f t="shared" si="49"/>
        <v>52</v>
      </c>
      <c r="J218" s="1">
        <f t="shared" si="49"/>
        <v>32</v>
      </c>
      <c r="K218" s="1">
        <f t="shared" si="49"/>
        <v>80</v>
      </c>
      <c r="L218" s="1">
        <f t="shared" si="49"/>
        <v>168</v>
      </c>
      <c r="M218" s="1">
        <f t="shared" si="49"/>
        <v>192</v>
      </c>
    </row>
    <row r="219" spans="1:13" outlineLevel="2" x14ac:dyDescent="0.25">
      <c r="A219" s="1">
        <v>33118</v>
      </c>
      <c r="B219" s="1" t="s">
        <v>282</v>
      </c>
      <c r="C219" s="1" t="s">
        <v>22</v>
      </c>
      <c r="D219" s="1">
        <v>331180000</v>
      </c>
      <c r="E219" s="1" t="s">
        <v>282</v>
      </c>
      <c r="F219" s="1">
        <v>171</v>
      </c>
      <c r="G219" s="1">
        <v>1806</v>
      </c>
      <c r="H219" s="1">
        <f t="shared" si="26"/>
        <v>904</v>
      </c>
      <c r="I219" s="1">
        <v>68</v>
      </c>
      <c r="J219" s="1">
        <v>132</v>
      </c>
      <c r="K219" s="1">
        <v>252</v>
      </c>
      <c r="L219" s="1">
        <v>276</v>
      </c>
      <c r="M219" s="1">
        <v>176</v>
      </c>
    </row>
    <row r="220" spans="1:13" outlineLevel="1" x14ac:dyDescent="0.25">
      <c r="A220" s="7" t="s">
        <v>642</v>
      </c>
      <c r="H220" s="1">
        <f t="shared" ref="H220:M220" si="50">SUBTOTAL(9,H219:H219)</f>
        <v>904</v>
      </c>
      <c r="I220" s="1">
        <f t="shared" si="50"/>
        <v>68</v>
      </c>
      <c r="J220" s="1">
        <f t="shared" si="50"/>
        <v>132</v>
      </c>
      <c r="K220" s="1">
        <f t="shared" si="50"/>
        <v>252</v>
      </c>
      <c r="L220" s="1">
        <f t="shared" si="50"/>
        <v>276</v>
      </c>
      <c r="M220" s="1">
        <f t="shared" si="50"/>
        <v>176</v>
      </c>
    </row>
    <row r="221" spans="1:13" outlineLevel="2" x14ac:dyDescent="0.25">
      <c r="A221" s="1">
        <v>33119</v>
      </c>
      <c r="B221" s="1" t="s">
        <v>283</v>
      </c>
      <c r="C221" s="1" t="s">
        <v>13</v>
      </c>
      <c r="D221" s="1">
        <v>331190101</v>
      </c>
      <c r="E221" s="1" t="s">
        <v>284</v>
      </c>
      <c r="F221" s="1">
        <v>172</v>
      </c>
      <c r="G221" s="1">
        <v>2110</v>
      </c>
      <c r="H221" s="1">
        <f t="shared" si="26"/>
        <v>901</v>
      </c>
      <c r="I221" s="1">
        <v>35</v>
      </c>
      <c r="J221" s="1">
        <v>37</v>
      </c>
      <c r="K221" s="1">
        <v>154</v>
      </c>
      <c r="L221" s="1">
        <v>372</v>
      </c>
      <c r="M221" s="1">
        <v>303</v>
      </c>
    </row>
    <row r="222" spans="1:13" outlineLevel="2" x14ac:dyDescent="0.25">
      <c r="A222" s="1">
        <v>33119</v>
      </c>
      <c r="B222" s="1" t="s">
        <v>283</v>
      </c>
      <c r="C222" s="1" t="s">
        <v>15</v>
      </c>
      <c r="D222" s="1">
        <v>331190102</v>
      </c>
      <c r="E222" s="1" t="s">
        <v>285</v>
      </c>
      <c r="F222" s="1">
        <v>173</v>
      </c>
      <c r="G222" s="1">
        <v>2510</v>
      </c>
      <c r="H222" s="1">
        <f t="shared" si="26"/>
        <v>1058</v>
      </c>
      <c r="I222" s="1">
        <v>34</v>
      </c>
      <c r="J222" s="1">
        <v>13</v>
      </c>
      <c r="K222" s="1">
        <v>125</v>
      </c>
      <c r="L222" s="1">
        <v>463</v>
      </c>
      <c r="M222" s="1">
        <v>423</v>
      </c>
    </row>
    <row r="223" spans="1:13" outlineLevel="2" x14ac:dyDescent="0.25">
      <c r="A223" s="1">
        <v>33119</v>
      </c>
      <c r="B223" s="1" t="s">
        <v>283</v>
      </c>
      <c r="C223" s="1" t="s">
        <v>17</v>
      </c>
      <c r="D223" s="1">
        <v>331190103</v>
      </c>
      <c r="E223" s="1" t="s">
        <v>286</v>
      </c>
      <c r="F223" s="1">
        <v>174</v>
      </c>
      <c r="G223" s="1">
        <v>2524</v>
      </c>
      <c r="H223" s="1">
        <f t="shared" si="26"/>
        <v>1003</v>
      </c>
      <c r="I223" s="1">
        <v>90</v>
      </c>
      <c r="J223" s="1">
        <v>110</v>
      </c>
      <c r="K223" s="1">
        <v>193</v>
      </c>
      <c r="L223" s="1">
        <v>306</v>
      </c>
      <c r="M223" s="1">
        <v>304</v>
      </c>
    </row>
    <row r="224" spans="1:13" outlineLevel="2" x14ac:dyDescent="0.25">
      <c r="A224" s="1">
        <v>33119</v>
      </c>
      <c r="B224" s="1" t="s">
        <v>283</v>
      </c>
      <c r="C224" s="1" t="s">
        <v>19</v>
      </c>
      <c r="D224" s="1">
        <v>331190104</v>
      </c>
      <c r="E224" s="1" t="s">
        <v>287</v>
      </c>
      <c r="F224" s="1">
        <v>175</v>
      </c>
      <c r="G224" s="1">
        <v>2713</v>
      </c>
      <c r="H224" s="1">
        <f t="shared" si="26"/>
        <v>977</v>
      </c>
      <c r="I224" s="1">
        <v>76</v>
      </c>
      <c r="J224" s="1">
        <v>90</v>
      </c>
      <c r="K224" s="1">
        <v>209</v>
      </c>
      <c r="L224" s="1">
        <v>330</v>
      </c>
      <c r="M224" s="1">
        <v>272</v>
      </c>
    </row>
    <row r="225" spans="1:13" outlineLevel="2" x14ac:dyDescent="0.25">
      <c r="A225" s="1">
        <v>33119</v>
      </c>
      <c r="B225" s="1" t="s">
        <v>283</v>
      </c>
      <c r="C225" s="1" t="s">
        <v>47</v>
      </c>
      <c r="D225" s="1">
        <v>331190105</v>
      </c>
      <c r="E225" s="1" t="s">
        <v>288</v>
      </c>
      <c r="F225" s="1">
        <v>176</v>
      </c>
      <c r="G225" s="1">
        <v>2097</v>
      </c>
      <c r="H225" s="1">
        <f t="shared" si="26"/>
        <v>1039</v>
      </c>
      <c r="I225" s="1">
        <v>50</v>
      </c>
      <c r="J225" s="1">
        <v>33</v>
      </c>
      <c r="K225" s="1">
        <v>180</v>
      </c>
      <c r="L225" s="1">
        <v>396</v>
      </c>
      <c r="M225" s="1">
        <v>380</v>
      </c>
    </row>
    <row r="226" spans="1:13" outlineLevel="2" x14ac:dyDescent="0.25">
      <c r="A226" s="1">
        <v>33119</v>
      </c>
      <c r="B226" s="1" t="s">
        <v>283</v>
      </c>
      <c r="C226" s="1" t="s">
        <v>49</v>
      </c>
      <c r="D226" s="1">
        <v>331190106</v>
      </c>
      <c r="E226" s="1" t="s">
        <v>289</v>
      </c>
      <c r="F226" s="1">
        <v>177</v>
      </c>
      <c r="G226" s="1">
        <v>2028</v>
      </c>
      <c r="H226" s="1">
        <f t="shared" si="26"/>
        <v>936</v>
      </c>
      <c r="I226" s="1">
        <v>36</v>
      </c>
      <c r="J226" s="1">
        <v>36</v>
      </c>
      <c r="K226" s="1">
        <v>212</v>
      </c>
      <c r="L226" s="1">
        <v>376</v>
      </c>
      <c r="M226" s="1">
        <v>276</v>
      </c>
    </row>
    <row r="227" spans="1:13" outlineLevel="2" x14ac:dyDescent="0.25">
      <c r="A227" s="1">
        <v>33119</v>
      </c>
      <c r="B227" s="1" t="s">
        <v>283</v>
      </c>
      <c r="C227" s="1" t="s">
        <v>51</v>
      </c>
      <c r="D227" s="1">
        <v>331190107</v>
      </c>
      <c r="E227" s="1" t="s">
        <v>290</v>
      </c>
      <c r="F227" s="1">
        <v>178</v>
      </c>
      <c r="G227" s="1">
        <v>2779</v>
      </c>
      <c r="H227" s="1">
        <f t="shared" si="26"/>
        <v>1240</v>
      </c>
      <c r="I227" s="1">
        <v>33</v>
      </c>
      <c r="J227" s="1">
        <v>21</v>
      </c>
      <c r="K227" s="1">
        <v>76</v>
      </c>
      <c r="L227" s="1">
        <v>569</v>
      </c>
      <c r="M227" s="1">
        <v>541</v>
      </c>
    </row>
    <row r="228" spans="1:13" outlineLevel="2" x14ac:dyDescent="0.25">
      <c r="A228" s="1">
        <v>33119</v>
      </c>
      <c r="B228" s="1" t="s">
        <v>283</v>
      </c>
      <c r="C228" s="1" t="s">
        <v>53</v>
      </c>
      <c r="D228" s="1">
        <v>331190108</v>
      </c>
      <c r="E228" s="1" t="s">
        <v>291</v>
      </c>
      <c r="F228" s="1">
        <v>179</v>
      </c>
      <c r="G228" s="1">
        <v>2052</v>
      </c>
      <c r="H228" s="1">
        <f t="shared" si="26"/>
        <v>810</v>
      </c>
      <c r="I228" s="1">
        <v>19</v>
      </c>
      <c r="J228" s="1">
        <v>42</v>
      </c>
      <c r="K228" s="1">
        <v>126</v>
      </c>
      <c r="L228" s="1">
        <v>346</v>
      </c>
      <c r="M228" s="1">
        <v>277</v>
      </c>
    </row>
    <row r="229" spans="1:13" outlineLevel="2" x14ac:dyDescent="0.25">
      <c r="A229" s="1">
        <v>33119</v>
      </c>
      <c r="B229" s="1" t="s">
        <v>283</v>
      </c>
      <c r="C229" s="1" t="s">
        <v>55</v>
      </c>
      <c r="D229" s="1">
        <v>331190109</v>
      </c>
      <c r="E229" s="1" t="s">
        <v>292</v>
      </c>
      <c r="F229" s="1">
        <v>180</v>
      </c>
      <c r="G229" s="1">
        <v>2470</v>
      </c>
      <c r="H229" s="1">
        <f t="shared" si="26"/>
        <v>1087</v>
      </c>
      <c r="I229" s="1">
        <v>89</v>
      </c>
      <c r="J229" s="1">
        <v>48</v>
      </c>
      <c r="K229" s="1">
        <v>183</v>
      </c>
      <c r="L229" s="1">
        <v>370</v>
      </c>
      <c r="M229" s="1">
        <v>397</v>
      </c>
    </row>
    <row r="230" spans="1:13" outlineLevel="1" x14ac:dyDescent="0.25">
      <c r="A230" s="7" t="s">
        <v>643</v>
      </c>
      <c r="H230" s="1">
        <f t="shared" ref="H230:M230" si="51">SUBTOTAL(9,H221:H229)</f>
        <v>9051</v>
      </c>
      <c r="I230" s="1">
        <f t="shared" si="51"/>
        <v>462</v>
      </c>
      <c r="J230" s="1">
        <f t="shared" si="51"/>
        <v>430</v>
      </c>
      <c r="K230" s="1">
        <f t="shared" si="51"/>
        <v>1458</v>
      </c>
      <c r="L230" s="1">
        <f t="shared" si="51"/>
        <v>3528</v>
      </c>
      <c r="M230" s="1">
        <f t="shared" si="51"/>
        <v>3173</v>
      </c>
    </row>
    <row r="231" spans="1:13" outlineLevel="2" x14ac:dyDescent="0.25">
      <c r="A231" s="1">
        <v>33120</v>
      </c>
      <c r="B231" s="1" t="s">
        <v>293</v>
      </c>
      <c r="C231" s="1" t="s">
        <v>22</v>
      </c>
      <c r="D231" s="1">
        <v>331200000</v>
      </c>
      <c r="E231" s="1" t="s">
        <v>293</v>
      </c>
      <c r="F231" s="1">
        <v>181</v>
      </c>
      <c r="G231" s="1">
        <v>1347</v>
      </c>
      <c r="H231" s="1">
        <f t="shared" si="26"/>
        <v>632</v>
      </c>
      <c r="I231" s="1">
        <v>32</v>
      </c>
      <c r="J231" s="1">
        <v>36</v>
      </c>
      <c r="K231" s="1">
        <v>156</v>
      </c>
      <c r="L231" s="1">
        <v>208</v>
      </c>
      <c r="M231" s="1">
        <v>200</v>
      </c>
    </row>
    <row r="232" spans="1:13" outlineLevel="1" x14ac:dyDescent="0.25">
      <c r="A232" s="7" t="s">
        <v>644</v>
      </c>
      <c r="H232" s="1">
        <f t="shared" ref="H232:M232" si="52">SUBTOTAL(9,H231:H231)</f>
        <v>632</v>
      </c>
      <c r="I232" s="1">
        <f t="shared" si="52"/>
        <v>32</v>
      </c>
      <c r="J232" s="1">
        <f t="shared" si="52"/>
        <v>36</v>
      </c>
      <c r="K232" s="1">
        <f t="shared" si="52"/>
        <v>156</v>
      </c>
      <c r="L232" s="1">
        <f t="shared" si="52"/>
        <v>208</v>
      </c>
      <c r="M232" s="1">
        <f t="shared" si="52"/>
        <v>200</v>
      </c>
    </row>
    <row r="233" spans="1:13" outlineLevel="2" x14ac:dyDescent="0.25">
      <c r="A233" s="1">
        <v>33122</v>
      </c>
      <c r="B233" s="1" t="s">
        <v>294</v>
      </c>
      <c r="C233" s="1" t="s">
        <v>13</v>
      </c>
      <c r="D233" s="1">
        <v>331220101</v>
      </c>
      <c r="E233" s="1" t="s">
        <v>295</v>
      </c>
      <c r="F233" s="1">
        <v>182</v>
      </c>
      <c r="G233" s="1">
        <v>2517</v>
      </c>
      <c r="H233" s="1">
        <f t="shared" si="26"/>
        <v>1236</v>
      </c>
      <c r="I233" s="1">
        <v>68</v>
      </c>
      <c r="J233" s="1">
        <v>220</v>
      </c>
      <c r="K233" s="1">
        <v>404</v>
      </c>
      <c r="L233" s="1">
        <v>340</v>
      </c>
      <c r="M233" s="1">
        <v>204</v>
      </c>
    </row>
    <row r="234" spans="1:13" outlineLevel="2" x14ac:dyDescent="0.25">
      <c r="A234" s="1">
        <v>33122</v>
      </c>
      <c r="B234" s="1" t="s">
        <v>294</v>
      </c>
      <c r="C234" s="1" t="s">
        <v>15</v>
      </c>
      <c r="D234" s="1">
        <v>331220102</v>
      </c>
      <c r="E234" s="1" t="s">
        <v>296</v>
      </c>
      <c r="F234" s="1">
        <v>183</v>
      </c>
      <c r="G234" s="1">
        <v>2842</v>
      </c>
      <c r="H234" s="1">
        <f t="shared" si="26"/>
        <v>1364</v>
      </c>
      <c r="I234" s="1">
        <v>48</v>
      </c>
      <c r="J234" s="1">
        <v>200</v>
      </c>
      <c r="K234" s="1">
        <v>344</v>
      </c>
      <c r="L234" s="1">
        <v>440</v>
      </c>
      <c r="M234" s="1">
        <v>332</v>
      </c>
    </row>
    <row r="235" spans="1:13" outlineLevel="2" x14ac:dyDescent="0.25">
      <c r="A235" s="1">
        <v>33122</v>
      </c>
      <c r="B235" s="1" t="s">
        <v>294</v>
      </c>
      <c r="C235" s="1" t="s">
        <v>17</v>
      </c>
      <c r="D235" s="1">
        <v>331220103</v>
      </c>
      <c r="E235" s="1" t="s">
        <v>297</v>
      </c>
      <c r="F235" s="1">
        <v>184</v>
      </c>
      <c r="G235" s="1">
        <v>2471</v>
      </c>
      <c r="H235" s="1">
        <f t="shared" si="26"/>
        <v>1344</v>
      </c>
      <c r="I235" s="1">
        <v>64</v>
      </c>
      <c r="J235" s="1">
        <v>260</v>
      </c>
      <c r="K235" s="1">
        <v>424</v>
      </c>
      <c r="L235" s="1">
        <v>396</v>
      </c>
      <c r="M235" s="1">
        <v>200</v>
      </c>
    </row>
    <row r="236" spans="1:13" outlineLevel="2" x14ac:dyDescent="0.25">
      <c r="A236" s="1">
        <v>33122</v>
      </c>
      <c r="B236" s="1" t="s">
        <v>294</v>
      </c>
      <c r="C236" s="1" t="s">
        <v>19</v>
      </c>
      <c r="D236" s="1">
        <v>331220104</v>
      </c>
      <c r="E236" s="1" t="s">
        <v>298</v>
      </c>
      <c r="F236" s="1">
        <v>185</v>
      </c>
      <c r="G236" s="1">
        <v>2566</v>
      </c>
      <c r="H236" s="1">
        <f t="shared" si="26"/>
        <v>1208</v>
      </c>
      <c r="I236" s="1">
        <v>72</v>
      </c>
      <c r="J236" s="1">
        <v>224</v>
      </c>
      <c r="K236" s="1">
        <v>396</v>
      </c>
      <c r="L236" s="1">
        <v>276</v>
      </c>
      <c r="M236" s="1">
        <v>240</v>
      </c>
    </row>
    <row r="237" spans="1:13" outlineLevel="2" x14ac:dyDescent="0.25">
      <c r="A237" s="1">
        <v>33122</v>
      </c>
      <c r="B237" s="1" t="s">
        <v>294</v>
      </c>
      <c r="C237" s="1" t="s">
        <v>47</v>
      </c>
      <c r="D237" s="1">
        <v>331220105</v>
      </c>
      <c r="E237" s="1" t="s">
        <v>299</v>
      </c>
      <c r="F237" s="1">
        <v>186</v>
      </c>
      <c r="G237" s="1">
        <v>2352</v>
      </c>
      <c r="H237" s="1">
        <f t="shared" si="26"/>
        <v>1196</v>
      </c>
      <c r="I237" s="1">
        <v>56</v>
      </c>
      <c r="J237" s="1">
        <v>196</v>
      </c>
      <c r="K237" s="1">
        <v>324</v>
      </c>
      <c r="L237" s="1">
        <v>408</v>
      </c>
      <c r="M237" s="1">
        <v>212</v>
      </c>
    </row>
    <row r="238" spans="1:13" outlineLevel="2" x14ac:dyDescent="0.25">
      <c r="A238" s="1">
        <v>33122</v>
      </c>
      <c r="B238" s="1" t="s">
        <v>294</v>
      </c>
      <c r="C238" s="1" t="s">
        <v>49</v>
      </c>
      <c r="D238" s="1">
        <v>331220106</v>
      </c>
      <c r="E238" s="1" t="s">
        <v>300</v>
      </c>
      <c r="F238" s="1">
        <v>187</v>
      </c>
      <c r="G238" s="1">
        <v>1331</v>
      </c>
      <c r="H238" s="1">
        <f t="shared" si="26"/>
        <v>748</v>
      </c>
      <c r="I238" s="1">
        <v>60</v>
      </c>
      <c r="J238" s="1">
        <v>96</v>
      </c>
      <c r="K238" s="1">
        <v>184</v>
      </c>
      <c r="L238" s="1">
        <v>236</v>
      </c>
      <c r="M238" s="1">
        <v>172</v>
      </c>
    </row>
    <row r="239" spans="1:13" outlineLevel="2" x14ac:dyDescent="0.25">
      <c r="A239" s="1">
        <v>33122</v>
      </c>
      <c r="B239" s="1" t="s">
        <v>294</v>
      </c>
      <c r="C239" s="1" t="s">
        <v>51</v>
      </c>
      <c r="D239" s="1">
        <v>331220107</v>
      </c>
      <c r="E239" s="1" t="s">
        <v>301</v>
      </c>
      <c r="F239" s="1">
        <v>188</v>
      </c>
      <c r="G239" s="1">
        <v>2857</v>
      </c>
      <c r="H239" s="1">
        <f t="shared" si="26"/>
        <v>1388</v>
      </c>
      <c r="I239" s="1">
        <v>96</v>
      </c>
      <c r="J239" s="1">
        <v>336</v>
      </c>
      <c r="K239" s="1">
        <v>468</v>
      </c>
      <c r="L239" s="1">
        <v>304</v>
      </c>
      <c r="M239" s="1">
        <v>184</v>
      </c>
    </row>
    <row r="240" spans="1:13" outlineLevel="1" x14ac:dyDescent="0.25">
      <c r="A240" s="7" t="s">
        <v>645</v>
      </c>
      <c r="H240" s="1">
        <f t="shared" ref="H240:M240" si="53">SUBTOTAL(9,H233:H239)</f>
        <v>8484</v>
      </c>
      <c r="I240" s="1">
        <f t="shared" si="53"/>
        <v>464</v>
      </c>
      <c r="J240" s="1">
        <f t="shared" si="53"/>
        <v>1532</v>
      </c>
      <c r="K240" s="1">
        <f t="shared" si="53"/>
        <v>2544</v>
      </c>
      <c r="L240" s="1">
        <f t="shared" si="53"/>
        <v>2400</v>
      </c>
      <c r="M240" s="1">
        <f t="shared" si="53"/>
        <v>1544</v>
      </c>
    </row>
    <row r="241" spans="1:13" outlineLevel="2" x14ac:dyDescent="0.25">
      <c r="A241" s="1">
        <v>33123</v>
      </c>
      <c r="B241" s="1" t="s">
        <v>302</v>
      </c>
      <c r="C241" s="1" t="s">
        <v>22</v>
      </c>
      <c r="D241" s="1">
        <v>331230000</v>
      </c>
      <c r="E241" s="1" t="s">
        <v>302</v>
      </c>
      <c r="F241" s="1">
        <v>189</v>
      </c>
      <c r="G241" s="1">
        <v>1764</v>
      </c>
      <c r="H241" s="1">
        <f t="shared" si="26"/>
        <v>708</v>
      </c>
      <c r="I241" s="1">
        <v>52</v>
      </c>
      <c r="J241" s="1">
        <v>36</v>
      </c>
      <c r="K241" s="1">
        <v>104</v>
      </c>
      <c r="L241" s="1">
        <v>212</v>
      </c>
      <c r="M241" s="1">
        <v>304</v>
      </c>
    </row>
    <row r="242" spans="1:13" outlineLevel="1" x14ac:dyDescent="0.25">
      <c r="A242" s="7" t="s">
        <v>646</v>
      </c>
      <c r="H242" s="1">
        <f t="shared" ref="H242:M242" si="54">SUBTOTAL(9,H241:H241)</f>
        <v>708</v>
      </c>
      <c r="I242" s="1">
        <f t="shared" si="54"/>
        <v>52</v>
      </c>
      <c r="J242" s="1">
        <f t="shared" si="54"/>
        <v>36</v>
      </c>
      <c r="K242" s="1">
        <f t="shared" si="54"/>
        <v>104</v>
      </c>
      <c r="L242" s="1">
        <f t="shared" si="54"/>
        <v>212</v>
      </c>
      <c r="M242" s="1">
        <f t="shared" si="54"/>
        <v>304</v>
      </c>
    </row>
    <row r="243" spans="1:13" outlineLevel="2" x14ac:dyDescent="0.25">
      <c r="A243" s="1">
        <v>33126</v>
      </c>
      <c r="B243" s="1" t="s">
        <v>303</v>
      </c>
      <c r="C243" s="1" t="s">
        <v>22</v>
      </c>
      <c r="D243" s="1">
        <v>331260000</v>
      </c>
      <c r="E243" s="1" t="s">
        <v>303</v>
      </c>
      <c r="F243" s="1">
        <v>190</v>
      </c>
      <c r="G243" s="1">
        <v>668</v>
      </c>
      <c r="H243" s="1">
        <f t="shared" si="26"/>
        <v>264</v>
      </c>
      <c r="I243" s="1">
        <v>8</v>
      </c>
      <c r="J243" s="1">
        <v>20</v>
      </c>
      <c r="K243" s="1">
        <v>28</v>
      </c>
      <c r="L243" s="1">
        <v>84</v>
      </c>
      <c r="M243" s="1">
        <v>124</v>
      </c>
    </row>
    <row r="244" spans="1:13" outlineLevel="1" x14ac:dyDescent="0.25">
      <c r="A244" s="7" t="s">
        <v>647</v>
      </c>
      <c r="H244" s="1">
        <f t="shared" ref="H244:M244" si="55">SUBTOTAL(9,H243:H243)</f>
        <v>264</v>
      </c>
      <c r="I244" s="1">
        <f t="shared" si="55"/>
        <v>8</v>
      </c>
      <c r="J244" s="1">
        <f t="shared" si="55"/>
        <v>20</v>
      </c>
      <c r="K244" s="1">
        <f t="shared" si="55"/>
        <v>28</v>
      </c>
      <c r="L244" s="1">
        <f t="shared" si="55"/>
        <v>84</v>
      </c>
      <c r="M244" s="1">
        <f t="shared" si="55"/>
        <v>124</v>
      </c>
    </row>
    <row r="245" spans="1:13" outlineLevel="2" x14ac:dyDescent="0.25">
      <c r="A245" s="1">
        <v>33132</v>
      </c>
      <c r="B245" s="1" t="s">
        <v>304</v>
      </c>
      <c r="C245" s="1" t="s">
        <v>22</v>
      </c>
      <c r="D245" s="1">
        <v>331320000</v>
      </c>
      <c r="E245" s="1" t="s">
        <v>304</v>
      </c>
      <c r="F245" s="1">
        <v>191</v>
      </c>
      <c r="G245" s="1">
        <v>389</v>
      </c>
      <c r="H245" s="1">
        <f t="shared" si="26"/>
        <v>192</v>
      </c>
      <c r="I245" s="1">
        <v>16</v>
      </c>
      <c r="J245" s="1">
        <v>8</v>
      </c>
      <c r="K245" s="1">
        <v>32</v>
      </c>
      <c r="L245" s="1">
        <v>56</v>
      </c>
      <c r="M245" s="1">
        <v>80</v>
      </c>
    </row>
    <row r="246" spans="1:13" outlineLevel="1" x14ac:dyDescent="0.25">
      <c r="A246" s="7" t="s">
        <v>648</v>
      </c>
      <c r="H246" s="1">
        <f t="shared" ref="H246:M246" si="56">SUBTOTAL(9,H245:H245)</f>
        <v>192</v>
      </c>
      <c r="I246" s="1">
        <f t="shared" si="56"/>
        <v>16</v>
      </c>
      <c r="J246" s="1">
        <f t="shared" si="56"/>
        <v>8</v>
      </c>
      <c r="K246" s="1">
        <f t="shared" si="56"/>
        <v>32</v>
      </c>
      <c r="L246" s="1">
        <f t="shared" si="56"/>
        <v>56</v>
      </c>
      <c r="M246" s="1">
        <f t="shared" si="56"/>
        <v>80</v>
      </c>
    </row>
    <row r="247" spans="1:13" outlineLevel="2" x14ac:dyDescent="0.25">
      <c r="A247" s="1">
        <v>33135</v>
      </c>
      <c r="B247" s="1" t="s">
        <v>305</v>
      </c>
      <c r="C247" s="1" t="s">
        <v>22</v>
      </c>
      <c r="D247" s="1">
        <v>331350000</v>
      </c>
      <c r="E247" s="1" t="s">
        <v>305</v>
      </c>
      <c r="F247" s="1">
        <v>192</v>
      </c>
      <c r="G247" s="1">
        <v>101</v>
      </c>
      <c r="H247" s="1">
        <f t="shared" si="26"/>
        <v>32</v>
      </c>
      <c r="I247" s="1">
        <v>4</v>
      </c>
      <c r="J247" s="1">
        <v>8</v>
      </c>
      <c r="K247" s="1">
        <v>4</v>
      </c>
      <c r="L247" s="1">
        <v>4</v>
      </c>
      <c r="M247" s="1">
        <v>12</v>
      </c>
    </row>
    <row r="248" spans="1:13" outlineLevel="1" x14ac:dyDescent="0.25">
      <c r="A248" s="7" t="s">
        <v>649</v>
      </c>
      <c r="H248" s="1">
        <f t="shared" ref="H248:M248" si="57">SUBTOTAL(9,H247:H247)</f>
        <v>32</v>
      </c>
      <c r="I248" s="1">
        <f t="shared" si="57"/>
        <v>4</v>
      </c>
      <c r="J248" s="1">
        <f t="shared" si="57"/>
        <v>8</v>
      </c>
      <c r="K248" s="1">
        <f t="shared" si="57"/>
        <v>4</v>
      </c>
      <c r="L248" s="1">
        <f t="shared" si="57"/>
        <v>4</v>
      </c>
      <c r="M248" s="1">
        <f t="shared" si="57"/>
        <v>12</v>
      </c>
    </row>
    <row r="249" spans="1:13" outlineLevel="2" x14ac:dyDescent="0.25">
      <c r="A249" s="1">
        <v>33140</v>
      </c>
      <c r="B249" s="1" t="s">
        <v>306</v>
      </c>
      <c r="C249" s="1" t="s">
        <v>22</v>
      </c>
      <c r="D249" s="1">
        <v>331400000</v>
      </c>
      <c r="E249" s="1" t="s">
        <v>306</v>
      </c>
      <c r="F249" s="1">
        <v>193</v>
      </c>
      <c r="G249" s="1">
        <v>2856</v>
      </c>
      <c r="H249" s="1">
        <f t="shared" si="26"/>
        <v>1256</v>
      </c>
      <c r="I249" s="1">
        <v>68</v>
      </c>
      <c r="J249" s="1">
        <v>132</v>
      </c>
      <c r="K249" s="1">
        <v>268</v>
      </c>
      <c r="L249" s="1">
        <v>464</v>
      </c>
      <c r="M249" s="1">
        <v>324</v>
      </c>
    </row>
    <row r="250" spans="1:13" outlineLevel="1" x14ac:dyDescent="0.25">
      <c r="A250" s="7" t="s">
        <v>650</v>
      </c>
      <c r="H250" s="1">
        <f t="shared" ref="H250:M250" si="58">SUBTOTAL(9,H249:H249)</f>
        <v>1256</v>
      </c>
      <c r="I250" s="1">
        <f t="shared" si="58"/>
        <v>68</v>
      </c>
      <c r="J250" s="1">
        <f t="shared" si="58"/>
        <v>132</v>
      </c>
      <c r="K250" s="1">
        <f t="shared" si="58"/>
        <v>268</v>
      </c>
      <c r="L250" s="1">
        <f t="shared" si="58"/>
        <v>464</v>
      </c>
      <c r="M250" s="1">
        <f t="shared" si="58"/>
        <v>324</v>
      </c>
    </row>
    <row r="251" spans="1:13" outlineLevel="2" x14ac:dyDescent="0.25">
      <c r="A251" s="1">
        <v>33141</v>
      </c>
      <c r="B251" s="1" t="s">
        <v>307</v>
      </c>
      <c r="C251" s="1" t="s">
        <v>22</v>
      </c>
      <c r="D251" s="1">
        <v>331410000</v>
      </c>
      <c r="E251" s="1" t="s">
        <v>307</v>
      </c>
      <c r="F251" s="1">
        <v>194</v>
      </c>
      <c r="G251" s="1">
        <v>382</v>
      </c>
      <c r="H251" s="1">
        <f t="shared" ref="H251:H350" si="59">SUM(I251:M251)</f>
        <v>172</v>
      </c>
      <c r="I251" s="1">
        <v>16</v>
      </c>
      <c r="J251" s="1">
        <v>20</v>
      </c>
      <c r="K251" s="1">
        <v>44</v>
      </c>
      <c r="L251" s="1">
        <v>56</v>
      </c>
      <c r="M251" s="1">
        <v>36</v>
      </c>
    </row>
    <row r="252" spans="1:13" outlineLevel="1" x14ac:dyDescent="0.25">
      <c r="A252" s="7" t="s">
        <v>651</v>
      </c>
      <c r="H252" s="1">
        <f t="shared" ref="H252:M252" si="60">SUBTOTAL(9,H251:H251)</f>
        <v>172</v>
      </c>
      <c r="I252" s="1">
        <f t="shared" si="60"/>
        <v>16</v>
      </c>
      <c r="J252" s="1">
        <f t="shared" si="60"/>
        <v>20</v>
      </c>
      <c r="K252" s="1">
        <f t="shared" si="60"/>
        <v>44</v>
      </c>
      <c r="L252" s="1">
        <f t="shared" si="60"/>
        <v>56</v>
      </c>
      <c r="M252" s="1">
        <f t="shared" si="60"/>
        <v>36</v>
      </c>
    </row>
    <row r="253" spans="1:13" outlineLevel="2" x14ac:dyDescent="0.25">
      <c r="A253" s="1">
        <v>33142</v>
      </c>
      <c r="B253" s="1" t="s">
        <v>308</v>
      </c>
      <c r="C253" s="1" t="s">
        <v>22</v>
      </c>
      <c r="D253" s="1">
        <v>331420000</v>
      </c>
      <c r="E253" s="1" t="s">
        <v>308</v>
      </c>
      <c r="F253" s="1">
        <v>195</v>
      </c>
      <c r="G253" s="1">
        <v>1049</v>
      </c>
      <c r="H253" s="1">
        <f t="shared" si="59"/>
        <v>432</v>
      </c>
      <c r="I253" s="1">
        <v>36</v>
      </c>
      <c r="J253" s="1">
        <v>12</v>
      </c>
      <c r="K253" s="1">
        <v>100</v>
      </c>
      <c r="L253" s="1">
        <v>120</v>
      </c>
      <c r="M253" s="1">
        <v>164</v>
      </c>
    </row>
    <row r="254" spans="1:13" outlineLevel="1" x14ac:dyDescent="0.25">
      <c r="A254" s="7" t="s">
        <v>652</v>
      </c>
      <c r="H254" s="1">
        <f t="shared" ref="H254:M254" si="61">SUBTOTAL(9,H253:H253)</f>
        <v>432</v>
      </c>
      <c r="I254" s="1">
        <f t="shared" si="61"/>
        <v>36</v>
      </c>
      <c r="J254" s="1">
        <f t="shared" si="61"/>
        <v>12</v>
      </c>
      <c r="K254" s="1">
        <f t="shared" si="61"/>
        <v>100</v>
      </c>
      <c r="L254" s="1">
        <f t="shared" si="61"/>
        <v>120</v>
      </c>
      <c r="M254" s="1">
        <f t="shared" si="61"/>
        <v>164</v>
      </c>
    </row>
    <row r="255" spans="1:13" outlineLevel="2" x14ac:dyDescent="0.25">
      <c r="A255" s="1">
        <v>33143</v>
      </c>
      <c r="B255" s="1" t="s">
        <v>309</v>
      </c>
      <c r="C255" s="1" t="s">
        <v>22</v>
      </c>
      <c r="D255" s="1">
        <v>331430000</v>
      </c>
      <c r="E255" s="1" t="s">
        <v>309</v>
      </c>
      <c r="F255" s="1">
        <v>196</v>
      </c>
      <c r="G255" s="1">
        <v>1787</v>
      </c>
      <c r="H255" s="1">
        <f t="shared" si="59"/>
        <v>820</v>
      </c>
      <c r="I255" s="1">
        <v>52</v>
      </c>
      <c r="J255" s="1">
        <v>52</v>
      </c>
      <c r="K255" s="1">
        <v>128</v>
      </c>
      <c r="L255" s="1">
        <v>252</v>
      </c>
      <c r="M255" s="1">
        <v>336</v>
      </c>
    </row>
    <row r="256" spans="1:13" outlineLevel="1" x14ac:dyDescent="0.25">
      <c r="A256" s="7" t="s">
        <v>653</v>
      </c>
      <c r="H256" s="1">
        <f t="shared" ref="H256:M256" si="62">SUBTOTAL(9,H255:H255)</f>
        <v>820</v>
      </c>
      <c r="I256" s="1">
        <f t="shared" si="62"/>
        <v>52</v>
      </c>
      <c r="J256" s="1">
        <f t="shared" si="62"/>
        <v>52</v>
      </c>
      <c r="K256" s="1">
        <f t="shared" si="62"/>
        <v>128</v>
      </c>
      <c r="L256" s="1">
        <f t="shared" si="62"/>
        <v>252</v>
      </c>
      <c r="M256" s="1">
        <f t="shared" si="62"/>
        <v>336</v>
      </c>
    </row>
    <row r="257" spans="1:13" outlineLevel="2" x14ac:dyDescent="0.25">
      <c r="A257" s="1">
        <v>33145</v>
      </c>
      <c r="B257" s="1" t="s">
        <v>310</v>
      </c>
      <c r="C257" s="1" t="s">
        <v>22</v>
      </c>
      <c r="D257" s="1">
        <v>331450000</v>
      </c>
      <c r="E257" s="1" t="s">
        <v>310</v>
      </c>
      <c r="F257" s="1">
        <v>197</v>
      </c>
      <c r="G257" s="1">
        <v>437</v>
      </c>
      <c r="H257" s="1">
        <f t="shared" si="59"/>
        <v>232</v>
      </c>
      <c r="I257" s="1">
        <v>24</v>
      </c>
      <c r="J257" s="1">
        <v>12</v>
      </c>
      <c r="K257" s="1">
        <v>48</v>
      </c>
      <c r="L257" s="1">
        <v>68</v>
      </c>
      <c r="M257" s="1">
        <v>80</v>
      </c>
    </row>
    <row r="258" spans="1:13" outlineLevel="1" x14ac:dyDescent="0.25">
      <c r="A258" s="7" t="s">
        <v>654</v>
      </c>
      <c r="H258" s="1">
        <f t="shared" ref="H258:M258" si="63">SUBTOTAL(9,H257:H257)</f>
        <v>232</v>
      </c>
      <c r="I258" s="1">
        <f t="shared" si="63"/>
        <v>24</v>
      </c>
      <c r="J258" s="1">
        <f t="shared" si="63"/>
        <v>12</v>
      </c>
      <c r="K258" s="1">
        <f t="shared" si="63"/>
        <v>48</v>
      </c>
      <c r="L258" s="1">
        <f t="shared" si="63"/>
        <v>68</v>
      </c>
      <c r="M258" s="1">
        <f t="shared" si="63"/>
        <v>80</v>
      </c>
    </row>
    <row r="259" spans="1:13" outlineLevel="2" x14ac:dyDescent="0.25">
      <c r="A259" s="1">
        <v>33146</v>
      </c>
      <c r="B259" s="1" t="s">
        <v>311</v>
      </c>
      <c r="C259" s="1" t="s">
        <v>22</v>
      </c>
      <c r="D259" s="1">
        <v>331460000</v>
      </c>
      <c r="E259" s="1" t="s">
        <v>311</v>
      </c>
      <c r="F259" s="1">
        <v>198</v>
      </c>
      <c r="G259" s="1">
        <v>1352</v>
      </c>
      <c r="H259" s="1">
        <f t="shared" si="59"/>
        <v>620</v>
      </c>
      <c r="I259" s="1">
        <v>20</v>
      </c>
      <c r="J259" s="1">
        <v>12</v>
      </c>
      <c r="K259" s="1">
        <v>88</v>
      </c>
      <c r="L259" s="1">
        <v>148</v>
      </c>
      <c r="M259" s="1">
        <v>352</v>
      </c>
    </row>
    <row r="260" spans="1:13" outlineLevel="1" x14ac:dyDescent="0.25">
      <c r="A260" s="7" t="s">
        <v>655</v>
      </c>
      <c r="H260" s="1">
        <f t="shared" ref="H260:M260" si="64">SUBTOTAL(9,H259:H259)</f>
        <v>620</v>
      </c>
      <c r="I260" s="1">
        <f t="shared" si="64"/>
        <v>20</v>
      </c>
      <c r="J260" s="1">
        <f t="shared" si="64"/>
        <v>12</v>
      </c>
      <c r="K260" s="1">
        <f t="shared" si="64"/>
        <v>88</v>
      </c>
      <c r="L260" s="1">
        <f t="shared" si="64"/>
        <v>148</v>
      </c>
      <c r="M260" s="1">
        <f t="shared" si="64"/>
        <v>352</v>
      </c>
    </row>
    <row r="261" spans="1:13" outlineLevel="2" x14ac:dyDescent="0.25">
      <c r="A261" s="1">
        <v>33147</v>
      </c>
      <c r="B261" s="1" t="s">
        <v>312</v>
      </c>
      <c r="C261" s="1" t="s">
        <v>22</v>
      </c>
      <c r="D261" s="1">
        <v>331470000</v>
      </c>
      <c r="E261" s="1" t="s">
        <v>312</v>
      </c>
      <c r="F261" s="1">
        <v>199</v>
      </c>
      <c r="G261" s="1">
        <v>406</v>
      </c>
      <c r="H261" s="1">
        <f t="shared" si="59"/>
        <v>160</v>
      </c>
      <c r="I261" s="1">
        <v>16</v>
      </c>
      <c r="J261" s="1">
        <v>4</v>
      </c>
      <c r="K261" s="1">
        <v>16</v>
      </c>
      <c r="L261" s="1">
        <v>52</v>
      </c>
      <c r="M261" s="1">
        <v>72</v>
      </c>
    </row>
    <row r="262" spans="1:13" outlineLevel="1" x14ac:dyDescent="0.25">
      <c r="A262" s="7" t="s">
        <v>656</v>
      </c>
      <c r="H262" s="1">
        <f t="shared" ref="H262:M262" si="65">SUBTOTAL(9,H261:H261)</f>
        <v>160</v>
      </c>
      <c r="I262" s="1">
        <f t="shared" si="65"/>
        <v>16</v>
      </c>
      <c r="J262" s="1">
        <f t="shared" si="65"/>
        <v>4</v>
      </c>
      <c r="K262" s="1">
        <f t="shared" si="65"/>
        <v>16</v>
      </c>
      <c r="L262" s="1">
        <f t="shared" si="65"/>
        <v>52</v>
      </c>
      <c r="M262" s="1">
        <f t="shared" si="65"/>
        <v>72</v>
      </c>
    </row>
    <row r="263" spans="1:13" outlineLevel="2" x14ac:dyDescent="0.25">
      <c r="A263" s="1">
        <v>33148</v>
      </c>
      <c r="B263" s="1" t="s">
        <v>313</v>
      </c>
      <c r="C263" s="1" t="s">
        <v>22</v>
      </c>
      <c r="D263" s="1">
        <v>331480000</v>
      </c>
      <c r="E263" s="1" t="s">
        <v>313</v>
      </c>
      <c r="F263" s="1">
        <v>200</v>
      </c>
      <c r="G263" s="1">
        <v>59</v>
      </c>
      <c r="H263" s="1">
        <f t="shared" si="59"/>
        <v>16</v>
      </c>
      <c r="I263" s="1">
        <v>4</v>
      </c>
      <c r="J263" s="1">
        <v>0</v>
      </c>
      <c r="K263" s="1">
        <v>4</v>
      </c>
      <c r="L263" s="1">
        <v>4</v>
      </c>
      <c r="M263" s="1">
        <v>4</v>
      </c>
    </row>
    <row r="264" spans="1:13" outlineLevel="1" x14ac:dyDescent="0.25">
      <c r="A264" s="7" t="s">
        <v>657</v>
      </c>
      <c r="H264" s="1">
        <f t="shared" ref="H264:M264" si="66">SUBTOTAL(9,H263:H263)</f>
        <v>16</v>
      </c>
      <c r="I264" s="1">
        <f t="shared" si="66"/>
        <v>4</v>
      </c>
      <c r="J264" s="1">
        <f t="shared" si="66"/>
        <v>0</v>
      </c>
      <c r="K264" s="1">
        <f t="shared" si="66"/>
        <v>4</v>
      </c>
      <c r="L264" s="1">
        <f t="shared" si="66"/>
        <v>4</v>
      </c>
      <c r="M264" s="1">
        <f t="shared" si="66"/>
        <v>4</v>
      </c>
    </row>
    <row r="265" spans="1:13" outlineLevel="2" x14ac:dyDescent="0.25">
      <c r="A265" s="1">
        <v>33157</v>
      </c>
      <c r="B265" s="1" t="s">
        <v>314</v>
      </c>
      <c r="C265" s="1" t="s">
        <v>22</v>
      </c>
      <c r="D265" s="1">
        <v>331570000</v>
      </c>
      <c r="E265" s="1" t="s">
        <v>314</v>
      </c>
      <c r="F265" s="1">
        <v>201</v>
      </c>
      <c r="G265" s="1">
        <v>532</v>
      </c>
      <c r="H265" s="1">
        <f t="shared" si="59"/>
        <v>232</v>
      </c>
      <c r="I265" s="1">
        <v>16</v>
      </c>
      <c r="J265" s="1">
        <v>8</v>
      </c>
      <c r="K265" s="1">
        <v>64</v>
      </c>
      <c r="L265" s="1">
        <v>64</v>
      </c>
      <c r="M265" s="1">
        <v>80</v>
      </c>
    </row>
    <row r="266" spans="1:13" outlineLevel="1" x14ac:dyDescent="0.25">
      <c r="A266" s="7" t="s">
        <v>658</v>
      </c>
      <c r="H266" s="1">
        <f t="shared" ref="H266:M266" si="67">SUBTOTAL(9,H265:H265)</f>
        <v>232</v>
      </c>
      <c r="I266" s="1">
        <f t="shared" si="67"/>
        <v>16</v>
      </c>
      <c r="J266" s="1">
        <f t="shared" si="67"/>
        <v>8</v>
      </c>
      <c r="K266" s="1">
        <f t="shared" si="67"/>
        <v>64</v>
      </c>
      <c r="L266" s="1">
        <f t="shared" si="67"/>
        <v>64</v>
      </c>
      <c r="M266" s="1">
        <f t="shared" si="67"/>
        <v>80</v>
      </c>
    </row>
    <row r="267" spans="1:13" outlineLevel="2" x14ac:dyDescent="0.25">
      <c r="A267" s="1">
        <v>33162</v>
      </c>
      <c r="B267" s="1" t="s">
        <v>315</v>
      </c>
      <c r="C267" s="1" t="s">
        <v>13</v>
      </c>
      <c r="D267" s="1">
        <v>331620101</v>
      </c>
      <c r="E267" s="1" t="s">
        <v>316</v>
      </c>
      <c r="F267" s="1">
        <v>202</v>
      </c>
      <c r="G267" s="1">
        <v>2686</v>
      </c>
      <c r="H267" s="1">
        <f t="shared" si="59"/>
        <v>1240</v>
      </c>
      <c r="I267" s="1">
        <v>72</v>
      </c>
      <c r="J267" s="1">
        <v>148</v>
      </c>
      <c r="K267" s="1">
        <v>384</v>
      </c>
      <c r="L267" s="1">
        <v>372</v>
      </c>
      <c r="M267" s="1">
        <v>264</v>
      </c>
    </row>
    <row r="268" spans="1:13" outlineLevel="2" x14ac:dyDescent="0.25">
      <c r="A268" s="1">
        <v>33162</v>
      </c>
      <c r="B268" s="1" t="s">
        <v>315</v>
      </c>
      <c r="C268" s="1" t="s">
        <v>15</v>
      </c>
      <c r="D268" s="1">
        <v>331620102</v>
      </c>
      <c r="E268" s="1" t="s">
        <v>246</v>
      </c>
      <c r="F268" s="1">
        <v>203</v>
      </c>
      <c r="G268" s="1">
        <v>2639</v>
      </c>
      <c r="H268" s="1">
        <f t="shared" si="59"/>
        <v>1240</v>
      </c>
      <c r="I268" s="1">
        <v>104</v>
      </c>
      <c r="J268" s="1">
        <v>196</v>
      </c>
      <c r="K268" s="1">
        <v>356</v>
      </c>
      <c r="L268" s="1">
        <v>368</v>
      </c>
      <c r="M268" s="1">
        <v>216</v>
      </c>
    </row>
    <row r="269" spans="1:13" outlineLevel="2" x14ac:dyDescent="0.25">
      <c r="A269" s="1">
        <v>33162</v>
      </c>
      <c r="B269" s="1" t="s">
        <v>315</v>
      </c>
      <c r="C269" s="1" t="s">
        <v>17</v>
      </c>
      <c r="D269" s="1">
        <v>331620103</v>
      </c>
      <c r="E269" s="1" t="s">
        <v>317</v>
      </c>
      <c r="F269" s="1">
        <v>204</v>
      </c>
      <c r="G269" s="1">
        <v>2120</v>
      </c>
      <c r="H269" s="1">
        <f t="shared" si="59"/>
        <v>1056</v>
      </c>
      <c r="I269" s="1">
        <v>92</v>
      </c>
      <c r="J269" s="1">
        <v>176</v>
      </c>
      <c r="K269" s="1">
        <v>268</v>
      </c>
      <c r="L269" s="1">
        <v>300</v>
      </c>
      <c r="M269" s="1">
        <v>220</v>
      </c>
    </row>
    <row r="270" spans="1:13" outlineLevel="2" x14ac:dyDescent="0.25">
      <c r="A270" s="1">
        <v>33162</v>
      </c>
      <c r="B270" s="1" t="s">
        <v>315</v>
      </c>
      <c r="C270" s="1" t="s">
        <v>19</v>
      </c>
      <c r="D270" s="1">
        <v>331620104</v>
      </c>
      <c r="E270" s="1" t="s">
        <v>318</v>
      </c>
      <c r="F270" s="1">
        <v>205</v>
      </c>
      <c r="G270" s="1">
        <v>2652</v>
      </c>
      <c r="H270" s="1">
        <f t="shared" si="59"/>
        <v>1260</v>
      </c>
      <c r="I270" s="1">
        <v>68</v>
      </c>
      <c r="J270" s="1">
        <v>48</v>
      </c>
      <c r="K270" s="1">
        <v>192</v>
      </c>
      <c r="L270" s="1">
        <v>560</v>
      </c>
      <c r="M270" s="1">
        <v>392</v>
      </c>
    </row>
    <row r="271" spans="1:13" outlineLevel="2" x14ac:dyDescent="0.25">
      <c r="A271" s="1">
        <v>33162</v>
      </c>
      <c r="B271" s="1" t="s">
        <v>315</v>
      </c>
      <c r="C271" s="1" t="s">
        <v>47</v>
      </c>
      <c r="D271" s="1">
        <v>331620105</v>
      </c>
      <c r="E271" s="1" t="s">
        <v>319</v>
      </c>
      <c r="F271" s="1">
        <v>206</v>
      </c>
      <c r="G271" s="1">
        <v>2360</v>
      </c>
      <c r="H271" s="1">
        <f t="shared" si="59"/>
        <v>1116</v>
      </c>
      <c r="I271" s="1">
        <v>56</v>
      </c>
      <c r="J271" s="1">
        <v>124</v>
      </c>
      <c r="K271" s="1">
        <v>280</v>
      </c>
      <c r="L271" s="1">
        <v>456</v>
      </c>
      <c r="M271" s="1">
        <v>200</v>
      </c>
    </row>
    <row r="272" spans="1:13" outlineLevel="2" x14ac:dyDescent="0.25">
      <c r="A272" s="1">
        <v>33162</v>
      </c>
      <c r="B272" s="1" t="s">
        <v>315</v>
      </c>
      <c r="C272" s="1" t="s">
        <v>49</v>
      </c>
      <c r="D272" s="1">
        <v>331620106</v>
      </c>
      <c r="E272" s="1" t="s">
        <v>320</v>
      </c>
      <c r="F272" s="1">
        <v>207</v>
      </c>
      <c r="G272" s="1">
        <v>2559</v>
      </c>
      <c r="H272" s="1">
        <f t="shared" si="59"/>
        <v>1220</v>
      </c>
      <c r="I272" s="1">
        <v>52</v>
      </c>
      <c r="J272" s="1">
        <v>172</v>
      </c>
      <c r="K272" s="1">
        <v>336</v>
      </c>
      <c r="L272" s="1">
        <v>428</v>
      </c>
      <c r="M272" s="1">
        <v>232</v>
      </c>
    </row>
    <row r="273" spans="1:13" outlineLevel="2" x14ac:dyDescent="0.25">
      <c r="A273" s="1">
        <v>33162</v>
      </c>
      <c r="B273" s="1" t="s">
        <v>315</v>
      </c>
      <c r="C273" s="1" t="s">
        <v>51</v>
      </c>
      <c r="D273" s="1">
        <v>331620107</v>
      </c>
      <c r="E273" s="1" t="s">
        <v>321</v>
      </c>
      <c r="F273" s="1">
        <v>208</v>
      </c>
      <c r="G273" s="1">
        <v>3395</v>
      </c>
      <c r="H273" s="1">
        <f t="shared" si="59"/>
        <v>1660</v>
      </c>
      <c r="I273" s="1">
        <v>84</v>
      </c>
      <c r="J273" s="1">
        <v>372</v>
      </c>
      <c r="K273" s="1">
        <v>460</v>
      </c>
      <c r="L273" s="1">
        <v>412</v>
      </c>
      <c r="M273" s="1">
        <v>332</v>
      </c>
    </row>
    <row r="274" spans="1:13" outlineLevel="1" x14ac:dyDescent="0.25">
      <c r="A274" s="7" t="s">
        <v>659</v>
      </c>
      <c r="H274" s="1">
        <f t="shared" ref="H274:M274" si="68">SUBTOTAL(9,H267:H273)</f>
        <v>8792</v>
      </c>
      <c r="I274" s="1">
        <f t="shared" si="68"/>
        <v>528</v>
      </c>
      <c r="J274" s="1">
        <f t="shared" si="68"/>
        <v>1236</v>
      </c>
      <c r="K274" s="1">
        <f t="shared" si="68"/>
        <v>2276</v>
      </c>
      <c r="L274" s="1">
        <f t="shared" si="68"/>
        <v>2896</v>
      </c>
      <c r="M274" s="1">
        <f t="shared" si="68"/>
        <v>1856</v>
      </c>
    </row>
    <row r="275" spans="1:13" outlineLevel="2" x14ac:dyDescent="0.25">
      <c r="A275" s="1">
        <v>33163</v>
      </c>
      <c r="B275" s="1" t="s">
        <v>322</v>
      </c>
      <c r="C275" s="1" t="s">
        <v>22</v>
      </c>
      <c r="D275" s="1">
        <v>331630000</v>
      </c>
      <c r="E275" s="1" t="s">
        <v>322</v>
      </c>
      <c r="F275" s="1">
        <v>209</v>
      </c>
      <c r="G275" s="1">
        <v>310</v>
      </c>
      <c r="H275" s="1">
        <f t="shared" si="59"/>
        <v>112</v>
      </c>
      <c r="I275" s="1">
        <v>12</v>
      </c>
      <c r="J275" s="1">
        <v>8</v>
      </c>
      <c r="K275" s="1">
        <v>12</v>
      </c>
      <c r="L275" s="1">
        <v>32</v>
      </c>
      <c r="M275" s="1">
        <v>48</v>
      </c>
    </row>
    <row r="276" spans="1:13" outlineLevel="1" x14ac:dyDescent="0.25">
      <c r="A276" s="7" t="s">
        <v>660</v>
      </c>
      <c r="H276" s="1">
        <f t="shared" ref="H276:M276" si="69">SUBTOTAL(9,H275:H275)</f>
        <v>112</v>
      </c>
      <c r="I276" s="1">
        <f t="shared" si="69"/>
        <v>12</v>
      </c>
      <c r="J276" s="1">
        <f t="shared" si="69"/>
        <v>8</v>
      </c>
      <c r="K276" s="1">
        <f t="shared" si="69"/>
        <v>12</v>
      </c>
      <c r="L276" s="1">
        <f t="shared" si="69"/>
        <v>32</v>
      </c>
      <c r="M276" s="1">
        <f t="shared" si="69"/>
        <v>48</v>
      </c>
    </row>
    <row r="277" spans="1:13" outlineLevel="2" x14ac:dyDescent="0.25">
      <c r="A277" s="1">
        <v>33165</v>
      </c>
      <c r="B277" s="1" t="s">
        <v>323</v>
      </c>
      <c r="C277" s="1" t="s">
        <v>22</v>
      </c>
      <c r="D277" s="1">
        <v>331650000</v>
      </c>
      <c r="E277" s="1" t="s">
        <v>323</v>
      </c>
      <c r="F277" s="1">
        <v>210</v>
      </c>
      <c r="G277" s="1">
        <v>2249</v>
      </c>
      <c r="H277" s="1">
        <f t="shared" si="59"/>
        <v>1052</v>
      </c>
      <c r="I277" s="1">
        <v>84</v>
      </c>
      <c r="J277" s="1">
        <v>148</v>
      </c>
      <c r="K277" s="1">
        <v>320</v>
      </c>
      <c r="L277" s="1">
        <v>340</v>
      </c>
      <c r="M277" s="1">
        <v>160</v>
      </c>
    </row>
    <row r="278" spans="1:13" outlineLevel="1" x14ac:dyDescent="0.25">
      <c r="A278" s="7" t="s">
        <v>661</v>
      </c>
      <c r="H278" s="1">
        <f t="shared" ref="H278:M278" si="70">SUBTOTAL(9,H277:H277)</f>
        <v>1052</v>
      </c>
      <c r="I278" s="1">
        <f t="shared" si="70"/>
        <v>84</v>
      </c>
      <c r="J278" s="1">
        <f t="shared" si="70"/>
        <v>148</v>
      </c>
      <c r="K278" s="1">
        <f t="shared" si="70"/>
        <v>320</v>
      </c>
      <c r="L278" s="1">
        <f t="shared" si="70"/>
        <v>340</v>
      </c>
      <c r="M278" s="1">
        <f t="shared" si="70"/>
        <v>160</v>
      </c>
    </row>
    <row r="279" spans="1:13" outlineLevel="2" x14ac:dyDescent="0.25">
      <c r="A279" s="1">
        <v>33167</v>
      </c>
      <c r="B279" s="1" t="s">
        <v>324</v>
      </c>
      <c r="C279" s="1" t="s">
        <v>13</v>
      </c>
      <c r="D279" s="1">
        <v>331670101</v>
      </c>
      <c r="E279" s="1" t="s">
        <v>325</v>
      </c>
      <c r="F279" s="1">
        <v>211</v>
      </c>
      <c r="G279" s="1">
        <v>2839</v>
      </c>
      <c r="H279" s="1">
        <f t="shared" si="59"/>
        <v>1244</v>
      </c>
      <c r="I279" s="1">
        <v>56</v>
      </c>
      <c r="J279" s="1">
        <v>48</v>
      </c>
      <c r="K279" s="1">
        <v>184</v>
      </c>
      <c r="L279" s="1">
        <v>432</v>
      </c>
      <c r="M279" s="1">
        <v>524</v>
      </c>
    </row>
    <row r="280" spans="1:13" outlineLevel="2" x14ac:dyDescent="0.25">
      <c r="A280" s="1">
        <v>33167</v>
      </c>
      <c r="B280" s="1" t="s">
        <v>324</v>
      </c>
      <c r="C280" s="1" t="s">
        <v>15</v>
      </c>
      <c r="D280" s="1">
        <v>331670102</v>
      </c>
      <c r="E280" s="1" t="s">
        <v>326</v>
      </c>
      <c r="F280" s="1">
        <v>212</v>
      </c>
      <c r="G280" s="1">
        <v>2487</v>
      </c>
      <c r="H280" s="1">
        <f t="shared" si="59"/>
        <v>1136</v>
      </c>
      <c r="I280" s="1">
        <v>48</v>
      </c>
      <c r="J280" s="1">
        <v>40</v>
      </c>
      <c r="K280" s="1">
        <v>204</v>
      </c>
      <c r="L280" s="1">
        <v>472</v>
      </c>
      <c r="M280" s="1">
        <v>372</v>
      </c>
    </row>
    <row r="281" spans="1:13" outlineLevel="2" x14ac:dyDescent="0.25">
      <c r="A281" s="1">
        <v>33167</v>
      </c>
      <c r="B281" s="1" t="s">
        <v>324</v>
      </c>
      <c r="C281" s="1" t="s">
        <v>17</v>
      </c>
      <c r="D281" s="1">
        <v>331670103</v>
      </c>
      <c r="E281" s="1" t="s">
        <v>327</v>
      </c>
      <c r="F281" s="1">
        <v>213</v>
      </c>
      <c r="G281" s="1">
        <v>2044</v>
      </c>
      <c r="H281" s="1">
        <f t="shared" si="59"/>
        <v>920</v>
      </c>
      <c r="I281" s="1">
        <v>44</v>
      </c>
      <c r="J281" s="1">
        <v>24</v>
      </c>
      <c r="K281" s="1">
        <v>132</v>
      </c>
      <c r="L281" s="1">
        <v>392</v>
      </c>
      <c r="M281" s="1">
        <v>328</v>
      </c>
    </row>
    <row r="282" spans="1:13" outlineLevel="2" x14ac:dyDescent="0.25">
      <c r="A282" s="1">
        <v>33167</v>
      </c>
      <c r="B282" s="1" t="s">
        <v>324</v>
      </c>
      <c r="C282" s="1" t="s">
        <v>19</v>
      </c>
      <c r="D282" s="1">
        <v>331670104</v>
      </c>
      <c r="E282" s="1" t="s">
        <v>328</v>
      </c>
      <c r="F282" s="1">
        <v>214</v>
      </c>
      <c r="G282" s="1">
        <v>2267</v>
      </c>
      <c r="H282" s="1">
        <f t="shared" si="59"/>
        <v>1208</v>
      </c>
      <c r="I282" s="1">
        <v>72</v>
      </c>
      <c r="J282" s="1">
        <v>108</v>
      </c>
      <c r="K282" s="1">
        <v>288</v>
      </c>
      <c r="L282" s="1">
        <v>440</v>
      </c>
      <c r="M282" s="1">
        <v>300</v>
      </c>
    </row>
    <row r="283" spans="1:13" outlineLevel="2" x14ac:dyDescent="0.25">
      <c r="A283" s="1">
        <v>33167</v>
      </c>
      <c r="B283" s="1" t="s">
        <v>324</v>
      </c>
      <c r="C283" s="1" t="s">
        <v>47</v>
      </c>
      <c r="D283" s="1">
        <v>331670105</v>
      </c>
      <c r="E283" s="1" t="s">
        <v>329</v>
      </c>
      <c r="F283" s="1">
        <v>215</v>
      </c>
      <c r="G283" s="1">
        <v>1961</v>
      </c>
      <c r="H283" s="1">
        <f t="shared" si="59"/>
        <v>840</v>
      </c>
      <c r="I283" s="1">
        <v>52</v>
      </c>
      <c r="J283" s="1">
        <v>64</v>
      </c>
      <c r="K283" s="1">
        <v>216</v>
      </c>
      <c r="L283" s="1">
        <v>336</v>
      </c>
      <c r="M283" s="1">
        <v>172</v>
      </c>
    </row>
    <row r="284" spans="1:13" outlineLevel="2" x14ac:dyDescent="0.25">
      <c r="A284" s="1">
        <v>33167</v>
      </c>
      <c r="B284" s="1" t="s">
        <v>324</v>
      </c>
      <c r="C284" s="1" t="s">
        <v>49</v>
      </c>
      <c r="D284" s="1">
        <v>331670106</v>
      </c>
      <c r="E284" s="1" t="s">
        <v>330</v>
      </c>
      <c r="F284" s="1">
        <v>216</v>
      </c>
      <c r="G284" s="1">
        <v>2637</v>
      </c>
      <c r="H284" s="1">
        <f t="shared" si="59"/>
        <v>1280</v>
      </c>
      <c r="I284" s="1">
        <v>60</v>
      </c>
      <c r="J284" s="1">
        <v>44</v>
      </c>
      <c r="K284" s="1">
        <v>224</v>
      </c>
      <c r="L284" s="1">
        <v>520</v>
      </c>
      <c r="M284" s="1">
        <v>432</v>
      </c>
    </row>
    <row r="285" spans="1:13" outlineLevel="2" x14ac:dyDescent="0.25">
      <c r="A285" s="1">
        <v>33167</v>
      </c>
      <c r="B285" s="1" t="s">
        <v>324</v>
      </c>
      <c r="C285" s="1" t="s">
        <v>51</v>
      </c>
      <c r="D285" s="1">
        <v>331670107</v>
      </c>
      <c r="E285" s="1" t="s">
        <v>331</v>
      </c>
      <c r="F285" s="1">
        <v>217</v>
      </c>
      <c r="G285" s="1">
        <v>1921</v>
      </c>
      <c r="H285" s="1">
        <f t="shared" si="59"/>
        <v>1008</v>
      </c>
      <c r="I285" s="1">
        <v>56</v>
      </c>
      <c r="J285" s="1">
        <v>76</v>
      </c>
      <c r="K285" s="1">
        <v>268</v>
      </c>
      <c r="L285" s="1">
        <v>396</v>
      </c>
      <c r="M285" s="1">
        <v>212</v>
      </c>
    </row>
    <row r="286" spans="1:13" outlineLevel="1" x14ac:dyDescent="0.25">
      <c r="A286" s="7" t="s">
        <v>662</v>
      </c>
      <c r="H286" s="1">
        <f t="shared" ref="H286:M286" si="71">SUBTOTAL(9,H279:H285)</f>
        <v>7636</v>
      </c>
      <c r="I286" s="1">
        <f t="shared" si="71"/>
        <v>388</v>
      </c>
      <c r="J286" s="1">
        <f t="shared" si="71"/>
        <v>404</v>
      </c>
      <c r="K286" s="1">
        <f t="shared" si="71"/>
        <v>1516</v>
      </c>
      <c r="L286" s="1">
        <f t="shared" si="71"/>
        <v>2988</v>
      </c>
      <c r="M286" s="1">
        <f t="shared" si="71"/>
        <v>2340</v>
      </c>
    </row>
    <row r="287" spans="1:13" outlineLevel="2" x14ac:dyDescent="0.25">
      <c r="A287" s="1">
        <v>33182</v>
      </c>
      <c r="B287" s="1" t="s">
        <v>332</v>
      </c>
      <c r="C287" s="1" t="s">
        <v>22</v>
      </c>
      <c r="D287" s="1">
        <v>331820000</v>
      </c>
      <c r="E287" s="1" t="s">
        <v>332</v>
      </c>
      <c r="F287" s="1">
        <v>218</v>
      </c>
      <c r="G287" s="1">
        <v>825</v>
      </c>
      <c r="H287" s="1">
        <f t="shared" si="59"/>
        <v>328</v>
      </c>
      <c r="I287" s="1">
        <v>20</v>
      </c>
      <c r="J287" s="1">
        <v>24</v>
      </c>
      <c r="K287" s="1">
        <v>64</v>
      </c>
      <c r="L287" s="1">
        <v>116</v>
      </c>
      <c r="M287" s="1">
        <v>104</v>
      </c>
    </row>
    <row r="288" spans="1:13" outlineLevel="1" x14ac:dyDescent="0.25">
      <c r="A288" s="7" t="s">
        <v>663</v>
      </c>
      <c r="H288" s="1">
        <f t="shared" ref="H288:M288" si="72">SUBTOTAL(9,H287:H287)</f>
        <v>328</v>
      </c>
      <c r="I288" s="1">
        <f t="shared" si="72"/>
        <v>20</v>
      </c>
      <c r="J288" s="1">
        <f t="shared" si="72"/>
        <v>24</v>
      </c>
      <c r="K288" s="1">
        <f t="shared" si="72"/>
        <v>64</v>
      </c>
      <c r="L288" s="1">
        <f t="shared" si="72"/>
        <v>116</v>
      </c>
      <c r="M288" s="1">
        <f t="shared" si="72"/>
        <v>104</v>
      </c>
    </row>
    <row r="289" spans="1:13" outlineLevel="2" x14ac:dyDescent="0.25">
      <c r="A289" s="1">
        <v>33183</v>
      </c>
      <c r="B289" s="1" t="s">
        <v>333</v>
      </c>
      <c r="C289" s="1" t="s">
        <v>22</v>
      </c>
      <c r="D289" s="1">
        <v>331830000</v>
      </c>
      <c r="E289" s="1" t="s">
        <v>333</v>
      </c>
      <c r="F289" s="1">
        <v>219</v>
      </c>
      <c r="G289" s="1">
        <v>943</v>
      </c>
      <c r="H289" s="1">
        <f t="shared" si="59"/>
        <v>464</v>
      </c>
      <c r="I289" s="1">
        <v>40</v>
      </c>
      <c r="J289" s="1">
        <v>8</v>
      </c>
      <c r="K289" s="1">
        <v>100</v>
      </c>
      <c r="L289" s="1">
        <v>120</v>
      </c>
      <c r="M289" s="1">
        <v>196</v>
      </c>
    </row>
    <row r="290" spans="1:13" outlineLevel="1" x14ac:dyDescent="0.25">
      <c r="A290" s="7" t="s">
        <v>664</v>
      </c>
      <c r="H290" s="1">
        <f t="shared" ref="H290:M290" si="73">SUBTOTAL(9,H289:H289)</f>
        <v>464</v>
      </c>
      <c r="I290" s="1">
        <f t="shared" si="73"/>
        <v>40</v>
      </c>
      <c r="J290" s="1">
        <f t="shared" si="73"/>
        <v>8</v>
      </c>
      <c r="K290" s="1">
        <f t="shared" si="73"/>
        <v>100</v>
      </c>
      <c r="L290" s="1">
        <f t="shared" si="73"/>
        <v>120</v>
      </c>
      <c r="M290" s="1">
        <f t="shared" si="73"/>
        <v>196</v>
      </c>
    </row>
    <row r="291" spans="1:13" outlineLevel="2" x14ac:dyDescent="0.25">
      <c r="A291" s="1">
        <v>33192</v>
      </c>
      <c r="B291" s="1" t="s">
        <v>334</v>
      </c>
      <c r="C291" s="1" t="s">
        <v>13</v>
      </c>
      <c r="D291" s="1">
        <v>331920101</v>
      </c>
      <c r="E291" s="1" t="s">
        <v>335</v>
      </c>
      <c r="F291" s="1">
        <v>220</v>
      </c>
      <c r="G291" s="1">
        <v>39</v>
      </c>
      <c r="H291" s="1">
        <f t="shared" si="59"/>
        <v>12</v>
      </c>
      <c r="I291" s="1">
        <v>0</v>
      </c>
      <c r="J291" s="1">
        <v>0</v>
      </c>
      <c r="K291" s="1">
        <v>4</v>
      </c>
      <c r="L291" s="1">
        <v>8</v>
      </c>
      <c r="M291" s="1">
        <v>0</v>
      </c>
    </row>
    <row r="292" spans="1:13" outlineLevel="2" x14ac:dyDescent="0.25">
      <c r="A292" s="1">
        <v>33192</v>
      </c>
      <c r="B292" s="1" t="s">
        <v>334</v>
      </c>
      <c r="C292" s="1" t="s">
        <v>15</v>
      </c>
      <c r="D292" s="1">
        <v>331920102</v>
      </c>
      <c r="E292" s="1" t="s">
        <v>336</v>
      </c>
      <c r="F292" s="1">
        <v>221</v>
      </c>
      <c r="G292" s="1">
        <v>1884</v>
      </c>
      <c r="H292" s="1">
        <f t="shared" si="59"/>
        <v>932</v>
      </c>
      <c r="I292" s="1">
        <v>20</v>
      </c>
      <c r="J292" s="1">
        <v>136</v>
      </c>
      <c r="K292" s="1">
        <v>304</v>
      </c>
      <c r="L292" s="1">
        <v>388</v>
      </c>
      <c r="M292" s="1">
        <v>84</v>
      </c>
    </row>
    <row r="293" spans="1:13" outlineLevel="2" x14ac:dyDescent="0.25">
      <c r="A293" s="1">
        <v>33192</v>
      </c>
      <c r="B293" s="1" t="s">
        <v>334</v>
      </c>
      <c r="C293" s="1" t="s">
        <v>17</v>
      </c>
      <c r="D293" s="1">
        <v>331920103</v>
      </c>
      <c r="E293" s="1" t="s">
        <v>337</v>
      </c>
      <c r="F293" s="1">
        <v>222</v>
      </c>
      <c r="G293" s="1">
        <v>3388</v>
      </c>
      <c r="H293" s="1">
        <f t="shared" si="59"/>
        <v>1705</v>
      </c>
      <c r="I293" s="1">
        <v>84</v>
      </c>
      <c r="J293" s="1">
        <v>196</v>
      </c>
      <c r="K293" s="1">
        <v>445</v>
      </c>
      <c r="L293" s="1">
        <v>604</v>
      </c>
      <c r="M293" s="1">
        <v>376</v>
      </c>
    </row>
    <row r="294" spans="1:13" outlineLevel="2" x14ac:dyDescent="0.25">
      <c r="A294" s="1">
        <v>33192</v>
      </c>
      <c r="B294" s="1" t="s">
        <v>334</v>
      </c>
      <c r="C294" s="1" t="s">
        <v>19</v>
      </c>
      <c r="D294" s="1">
        <v>331920104</v>
      </c>
      <c r="E294" s="1" t="s">
        <v>338</v>
      </c>
      <c r="F294" s="1">
        <v>223</v>
      </c>
      <c r="G294" s="1">
        <v>3063</v>
      </c>
      <c r="H294" s="1">
        <f t="shared" si="59"/>
        <v>1432</v>
      </c>
      <c r="I294" s="1">
        <v>124</v>
      </c>
      <c r="J294" s="1">
        <v>396</v>
      </c>
      <c r="K294" s="1">
        <v>416</v>
      </c>
      <c r="L294" s="1">
        <v>300</v>
      </c>
      <c r="M294" s="1">
        <v>196</v>
      </c>
    </row>
    <row r="295" spans="1:13" outlineLevel="2" x14ac:dyDescent="0.25">
      <c r="A295" s="1">
        <v>33192</v>
      </c>
      <c r="B295" s="1" t="s">
        <v>334</v>
      </c>
      <c r="C295" s="1" t="s">
        <v>47</v>
      </c>
      <c r="D295" s="1">
        <v>331920105</v>
      </c>
      <c r="E295" s="1" t="s">
        <v>339</v>
      </c>
      <c r="F295" s="1">
        <v>224</v>
      </c>
      <c r="G295" s="1">
        <v>2240</v>
      </c>
      <c r="H295" s="1">
        <f t="shared" si="59"/>
        <v>896</v>
      </c>
      <c r="I295" s="1">
        <v>56</v>
      </c>
      <c r="J295" s="1">
        <v>192</v>
      </c>
      <c r="K295" s="1">
        <v>188</v>
      </c>
      <c r="L295" s="1">
        <v>296</v>
      </c>
      <c r="M295" s="1">
        <v>164</v>
      </c>
    </row>
    <row r="296" spans="1:13" outlineLevel="2" x14ac:dyDescent="0.25">
      <c r="A296" s="1">
        <v>33192</v>
      </c>
      <c r="B296" s="1" t="s">
        <v>334</v>
      </c>
      <c r="C296" s="1" t="s">
        <v>49</v>
      </c>
      <c r="D296" s="1">
        <v>331920106</v>
      </c>
      <c r="E296" s="1" t="s">
        <v>340</v>
      </c>
      <c r="F296" s="1">
        <v>225</v>
      </c>
      <c r="G296" s="1">
        <v>2077</v>
      </c>
      <c r="H296" s="1">
        <f t="shared" si="59"/>
        <v>800</v>
      </c>
      <c r="I296" s="1">
        <v>40</v>
      </c>
      <c r="J296" s="1">
        <v>224</v>
      </c>
      <c r="K296" s="1">
        <v>232</v>
      </c>
      <c r="L296" s="1">
        <v>232</v>
      </c>
      <c r="M296" s="1">
        <v>72</v>
      </c>
    </row>
    <row r="297" spans="1:13" outlineLevel="2" x14ac:dyDescent="0.25">
      <c r="A297" s="1">
        <v>33192</v>
      </c>
      <c r="B297" s="1" t="s">
        <v>334</v>
      </c>
      <c r="C297" s="1" t="s">
        <v>51</v>
      </c>
      <c r="D297" s="1">
        <v>331920107</v>
      </c>
      <c r="E297" s="1" t="s">
        <v>341</v>
      </c>
      <c r="F297" s="1">
        <v>226</v>
      </c>
      <c r="G297" s="1">
        <v>3004</v>
      </c>
      <c r="H297" s="1">
        <f t="shared" si="59"/>
        <v>1048</v>
      </c>
      <c r="I297" s="1">
        <v>52</v>
      </c>
      <c r="J297" s="1">
        <v>240</v>
      </c>
      <c r="K297" s="1">
        <v>352</v>
      </c>
      <c r="L297" s="1">
        <v>284</v>
      </c>
      <c r="M297" s="1">
        <v>120</v>
      </c>
    </row>
    <row r="298" spans="1:13" outlineLevel="2" x14ac:dyDescent="0.25">
      <c r="A298" s="1">
        <v>33192</v>
      </c>
      <c r="B298" s="1" t="s">
        <v>334</v>
      </c>
      <c r="C298" s="1" t="s">
        <v>53</v>
      </c>
      <c r="D298" s="1">
        <v>331920108</v>
      </c>
      <c r="E298" s="1" t="s">
        <v>342</v>
      </c>
      <c r="F298" s="1">
        <v>227</v>
      </c>
      <c r="G298" s="1">
        <v>2614</v>
      </c>
      <c r="H298" s="1">
        <f t="shared" si="59"/>
        <v>1352</v>
      </c>
      <c r="I298" s="1">
        <v>68</v>
      </c>
      <c r="J298" s="1">
        <v>360</v>
      </c>
      <c r="K298" s="1">
        <v>380</v>
      </c>
      <c r="L298" s="1">
        <v>364</v>
      </c>
      <c r="M298" s="1">
        <v>180</v>
      </c>
    </row>
    <row r="299" spans="1:13" outlineLevel="2" x14ac:dyDescent="0.25">
      <c r="A299" s="1">
        <v>33192</v>
      </c>
      <c r="B299" s="1" t="s">
        <v>334</v>
      </c>
      <c r="C299" s="1" t="s">
        <v>57</v>
      </c>
      <c r="D299" s="1">
        <v>331920110</v>
      </c>
      <c r="E299" s="1" t="s">
        <v>343</v>
      </c>
      <c r="F299" s="1">
        <v>228</v>
      </c>
      <c r="G299" s="1">
        <v>1787</v>
      </c>
      <c r="H299" s="1">
        <f t="shared" si="59"/>
        <v>544</v>
      </c>
      <c r="I299" s="1">
        <v>4</v>
      </c>
      <c r="J299" s="1">
        <v>64</v>
      </c>
      <c r="K299" s="1">
        <v>168</v>
      </c>
      <c r="L299" s="1">
        <v>212</v>
      </c>
      <c r="M299" s="1">
        <v>96</v>
      </c>
    </row>
    <row r="300" spans="1:13" outlineLevel="2" x14ac:dyDescent="0.25">
      <c r="A300" s="1">
        <v>33192</v>
      </c>
      <c r="B300" s="1" t="s">
        <v>334</v>
      </c>
      <c r="C300" s="1" t="s">
        <v>344</v>
      </c>
      <c r="D300" s="1">
        <v>331920111</v>
      </c>
      <c r="E300" s="1" t="s">
        <v>345</v>
      </c>
      <c r="F300" s="1">
        <v>229</v>
      </c>
      <c r="G300" s="1">
        <v>2084</v>
      </c>
      <c r="H300" s="1">
        <f t="shared" si="59"/>
        <v>780</v>
      </c>
      <c r="I300" s="1">
        <v>20</v>
      </c>
      <c r="J300" s="1">
        <v>228</v>
      </c>
      <c r="K300" s="1">
        <v>220</v>
      </c>
      <c r="L300" s="1">
        <v>180</v>
      </c>
      <c r="M300" s="1">
        <v>132</v>
      </c>
    </row>
    <row r="301" spans="1:13" outlineLevel="1" x14ac:dyDescent="0.25">
      <c r="A301" s="7" t="s">
        <v>665</v>
      </c>
      <c r="H301" s="1">
        <f t="shared" ref="H301:M301" si="74">SUBTOTAL(9,H291:H300)</f>
        <v>9501</v>
      </c>
      <c r="I301" s="1">
        <f t="shared" si="74"/>
        <v>468</v>
      </c>
      <c r="J301" s="1">
        <f t="shared" si="74"/>
        <v>2036</v>
      </c>
      <c r="K301" s="1">
        <f t="shared" si="74"/>
        <v>2709</v>
      </c>
      <c r="L301" s="1">
        <f t="shared" si="74"/>
        <v>2868</v>
      </c>
      <c r="M301" s="1">
        <f t="shared" si="74"/>
        <v>1420</v>
      </c>
    </row>
    <row r="302" spans="1:13" outlineLevel="2" x14ac:dyDescent="0.25">
      <c r="A302" s="1">
        <v>33197</v>
      </c>
      <c r="B302" s="1" t="s">
        <v>346</v>
      </c>
      <c r="C302" s="1" t="s">
        <v>22</v>
      </c>
      <c r="D302" s="1">
        <v>331970000</v>
      </c>
      <c r="E302" s="1" t="s">
        <v>346</v>
      </c>
      <c r="F302" s="1">
        <v>230</v>
      </c>
      <c r="G302" s="1">
        <v>356</v>
      </c>
      <c r="H302" s="1">
        <f t="shared" si="59"/>
        <v>168</v>
      </c>
      <c r="I302" s="1">
        <v>4</v>
      </c>
      <c r="J302" s="1">
        <v>8</v>
      </c>
      <c r="K302" s="1">
        <v>20</v>
      </c>
      <c r="L302" s="1">
        <v>52</v>
      </c>
      <c r="M302" s="1">
        <v>84</v>
      </c>
    </row>
    <row r="303" spans="1:13" outlineLevel="1" x14ac:dyDescent="0.25">
      <c r="A303" s="7" t="s">
        <v>666</v>
      </c>
      <c r="H303" s="1">
        <f t="shared" ref="H303:M303" si="75">SUBTOTAL(9,H302:H302)</f>
        <v>168</v>
      </c>
      <c r="I303" s="1">
        <f t="shared" si="75"/>
        <v>4</v>
      </c>
      <c r="J303" s="1">
        <f t="shared" si="75"/>
        <v>8</v>
      </c>
      <c r="K303" s="1">
        <f t="shared" si="75"/>
        <v>20</v>
      </c>
      <c r="L303" s="1">
        <f t="shared" si="75"/>
        <v>52</v>
      </c>
      <c r="M303" s="1">
        <f t="shared" si="75"/>
        <v>84</v>
      </c>
    </row>
    <row r="304" spans="1:13" outlineLevel="2" x14ac:dyDescent="0.25">
      <c r="A304" s="1">
        <v>33200</v>
      </c>
      <c r="B304" s="1" t="s">
        <v>347</v>
      </c>
      <c r="C304" s="1" t="s">
        <v>13</v>
      </c>
      <c r="D304" s="1">
        <v>332000101</v>
      </c>
      <c r="E304" s="1" t="s">
        <v>348</v>
      </c>
      <c r="F304" s="1">
        <v>231</v>
      </c>
      <c r="G304" s="1">
        <v>1845</v>
      </c>
      <c r="H304" s="1">
        <f t="shared" si="59"/>
        <v>968</v>
      </c>
      <c r="I304" s="1">
        <v>44</v>
      </c>
      <c r="J304" s="1">
        <v>108</v>
      </c>
      <c r="K304" s="1">
        <v>304</v>
      </c>
      <c r="L304" s="1">
        <v>336</v>
      </c>
      <c r="M304" s="1">
        <v>176</v>
      </c>
    </row>
    <row r="305" spans="1:13" outlineLevel="2" x14ac:dyDescent="0.25">
      <c r="A305" s="1">
        <v>33200</v>
      </c>
      <c r="B305" s="1" t="s">
        <v>347</v>
      </c>
      <c r="C305" s="1" t="s">
        <v>15</v>
      </c>
      <c r="D305" s="1">
        <v>332000102</v>
      </c>
      <c r="E305" s="1" t="s">
        <v>349</v>
      </c>
      <c r="F305" s="1">
        <v>232</v>
      </c>
      <c r="G305" s="1">
        <v>2164</v>
      </c>
      <c r="H305" s="1">
        <f t="shared" si="59"/>
        <v>1172</v>
      </c>
      <c r="I305" s="1">
        <v>52</v>
      </c>
      <c r="J305" s="1">
        <v>112</v>
      </c>
      <c r="K305" s="1">
        <v>312</v>
      </c>
      <c r="L305" s="1">
        <v>416</v>
      </c>
      <c r="M305" s="1">
        <v>280</v>
      </c>
    </row>
    <row r="306" spans="1:13" outlineLevel="2" x14ac:dyDescent="0.25">
      <c r="A306" s="1">
        <v>33200</v>
      </c>
      <c r="B306" s="1" t="s">
        <v>347</v>
      </c>
      <c r="C306" s="1" t="s">
        <v>17</v>
      </c>
      <c r="D306" s="1">
        <v>332000103</v>
      </c>
      <c r="E306" s="1" t="s">
        <v>350</v>
      </c>
      <c r="F306" s="1">
        <v>233</v>
      </c>
      <c r="G306" s="1">
        <v>2045</v>
      </c>
      <c r="H306" s="1">
        <f t="shared" si="59"/>
        <v>904</v>
      </c>
      <c r="I306" s="1">
        <v>64</v>
      </c>
      <c r="J306" s="1">
        <v>180</v>
      </c>
      <c r="K306" s="1">
        <v>256</v>
      </c>
      <c r="L306" s="1">
        <v>272</v>
      </c>
      <c r="M306" s="1">
        <v>132</v>
      </c>
    </row>
    <row r="307" spans="1:13" outlineLevel="2" x14ac:dyDescent="0.25">
      <c r="A307" s="1">
        <v>33200</v>
      </c>
      <c r="B307" s="1" t="s">
        <v>347</v>
      </c>
      <c r="C307" s="1" t="s">
        <v>19</v>
      </c>
      <c r="D307" s="1">
        <v>332000104</v>
      </c>
      <c r="E307" s="1" t="s">
        <v>351</v>
      </c>
      <c r="F307" s="1">
        <v>234</v>
      </c>
      <c r="G307" s="1">
        <v>2080</v>
      </c>
      <c r="H307" s="1">
        <f t="shared" si="59"/>
        <v>968</v>
      </c>
      <c r="I307" s="1">
        <v>68</v>
      </c>
      <c r="J307" s="1">
        <v>200</v>
      </c>
      <c r="K307" s="1">
        <v>316</v>
      </c>
      <c r="L307" s="1">
        <v>268</v>
      </c>
      <c r="M307" s="1">
        <v>116</v>
      </c>
    </row>
    <row r="308" spans="1:13" outlineLevel="1" x14ac:dyDescent="0.25">
      <c r="A308" s="7" t="s">
        <v>667</v>
      </c>
      <c r="H308" s="1">
        <f t="shared" ref="H308:M308" si="76">SUBTOTAL(9,H304:H307)</f>
        <v>4012</v>
      </c>
      <c r="I308" s="1">
        <f t="shared" si="76"/>
        <v>228</v>
      </c>
      <c r="J308" s="1">
        <f t="shared" si="76"/>
        <v>600</v>
      </c>
      <c r="K308" s="1">
        <f t="shared" si="76"/>
        <v>1188</v>
      </c>
      <c r="L308" s="1">
        <f t="shared" si="76"/>
        <v>1292</v>
      </c>
      <c r="M308" s="1">
        <f t="shared" si="76"/>
        <v>704</v>
      </c>
    </row>
    <row r="309" spans="1:13" outlineLevel="2" x14ac:dyDescent="0.25">
      <c r="A309" s="1">
        <v>33201</v>
      </c>
      <c r="B309" s="1" t="s">
        <v>352</v>
      </c>
      <c r="C309" s="1" t="s">
        <v>22</v>
      </c>
      <c r="D309" s="1">
        <v>332010000</v>
      </c>
      <c r="E309" s="1" t="s">
        <v>352</v>
      </c>
      <c r="F309" s="1">
        <v>235</v>
      </c>
      <c r="G309" s="1">
        <v>732</v>
      </c>
      <c r="H309" s="1">
        <f t="shared" si="59"/>
        <v>312</v>
      </c>
      <c r="I309" s="1">
        <v>32</v>
      </c>
      <c r="J309" s="1">
        <v>36</v>
      </c>
      <c r="K309" s="1">
        <v>76</v>
      </c>
      <c r="L309" s="1">
        <v>64</v>
      </c>
      <c r="M309" s="1">
        <v>104</v>
      </c>
    </row>
    <row r="310" spans="1:13" outlineLevel="1" x14ac:dyDescent="0.25">
      <c r="A310" s="7" t="s">
        <v>668</v>
      </c>
      <c r="H310" s="1">
        <f t="shared" ref="H310:M310" si="77">SUBTOTAL(9,H309:H309)</f>
        <v>312</v>
      </c>
      <c r="I310" s="1">
        <f t="shared" si="77"/>
        <v>32</v>
      </c>
      <c r="J310" s="1">
        <f t="shared" si="77"/>
        <v>36</v>
      </c>
      <c r="K310" s="1">
        <f t="shared" si="77"/>
        <v>76</v>
      </c>
      <c r="L310" s="1">
        <f t="shared" si="77"/>
        <v>64</v>
      </c>
      <c r="M310" s="1">
        <f t="shared" si="77"/>
        <v>104</v>
      </c>
    </row>
    <row r="311" spans="1:13" outlineLevel="2" x14ac:dyDescent="0.25">
      <c r="A311" s="1">
        <v>33202</v>
      </c>
      <c r="B311" s="1" t="s">
        <v>353</v>
      </c>
      <c r="C311" s="1" t="s">
        <v>22</v>
      </c>
      <c r="D311" s="1">
        <v>332020000</v>
      </c>
      <c r="E311" s="1" t="s">
        <v>353</v>
      </c>
      <c r="F311" s="1">
        <v>236</v>
      </c>
      <c r="G311" s="1">
        <v>741</v>
      </c>
      <c r="H311" s="1">
        <f t="shared" si="59"/>
        <v>260</v>
      </c>
      <c r="I311" s="1">
        <v>24</v>
      </c>
      <c r="J311" s="1">
        <v>20</v>
      </c>
      <c r="K311" s="1">
        <v>44</v>
      </c>
      <c r="L311" s="1">
        <v>88</v>
      </c>
      <c r="M311" s="1">
        <v>84</v>
      </c>
    </row>
    <row r="312" spans="1:13" outlineLevel="1" x14ac:dyDescent="0.25">
      <c r="A312" s="7" t="s">
        <v>669</v>
      </c>
      <c r="H312" s="1">
        <f t="shared" ref="H312:M312" si="78">SUBTOTAL(9,H311:H311)</f>
        <v>260</v>
      </c>
      <c r="I312" s="1">
        <f t="shared" si="78"/>
        <v>24</v>
      </c>
      <c r="J312" s="1">
        <f t="shared" si="78"/>
        <v>20</v>
      </c>
      <c r="K312" s="1">
        <f t="shared" si="78"/>
        <v>44</v>
      </c>
      <c r="L312" s="1">
        <f t="shared" si="78"/>
        <v>88</v>
      </c>
      <c r="M312" s="1">
        <f t="shared" si="78"/>
        <v>84</v>
      </c>
    </row>
    <row r="313" spans="1:13" outlineLevel="2" x14ac:dyDescent="0.25">
      <c r="A313" s="1">
        <v>33205</v>
      </c>
      <c r="B313" s="1" t="s">
        <v>354</v>
      </c>
      <c r="C313" s="1" t="s">
        <v>22</v>
      </c>
      <c r="D313" s="1">
        <v>332050000</v>
      </c>
      <c r="E313" s="1" t="s">
        <v>354</v>
      </c>
      <c r="F313" s="1">
        <v>237</v>
      </c>
      <c r="G313" s="1">
        <v>1161</v>
      </c>
      <c r="H313" s="1">
        <f t="shared" si="59"/>
        <v>496</v>
      </c>
      <c r="I313" s="1">
        <v>44</v>
      </c>
      <c r="J313" s="1">
        <v>16</v>
      </c>
      <c r="K313" s="1">
        <v>128</v>
      </c>
      <c r="L313" s="1">
        <v>140</v>
      </c>
      <c r="M313" s="1">
        <v>168</v>
      </c>
    </row>
    <row r="314" spans="1:13" outlineLevel="1" x14ac:dyDescent="0.25">
      <c r="A314" s="7" t="s">
        <v>670</v>
      </c>
      <c r="H314" s="1">
        <f t="shared" ref="H314:M314" si="79">SUBTOTAL(9,H313:H313)</f>
        <v>496</v>
      </c>
      <c r="I314" s="1">
        <f t="shared" si="79"/>
        <v>44</v>
      </c>
      <c r="J314" s="1">
        <f t="shared" si="79"/>
        <v>16</v>
      </c>
      <c r="K314" s="1">
        <f t="shared" si="79"/>
        <v>128</v>
      </c>
      <c r="L314" s="1">
        <f t="shared" si="79"/>
        <v>140</v>
      </c>
      <c r="M314" s="1">
        <f t="shared" si="79"/>
        <v>168</v>
      </c>
    </row>
    <row r="315" spans="1:13" outlineLevel="2" x14ac:dyDescent="0.25">
      <c r="A315" s="1">
        <v>33206</v>
      </c>
      <c r="B315" s="1" t="s">
        <v>355</v>
      </c>
      <c r="C315" s="1" t="s">
        <v>22</v>
      </c>
      <c r="D315" s="1">
        <v>332060000</v>
      </c>
      <c r="E315" s="1" t="s">
        <v>355</v>
      </c>
      <c r="F315" s="1">
        <v>238</v>
      </c>
      <c r="G315" s="1">
        <v>522</v>
      </c>
      <c r="H315" s="1">
        <f t="shared" si="59"/>
        <v>224</v>
      </c>
      <c r="I315" s="1">
        <v>16</v>
      </c>
      <c r="J315" s="1">
        <v>12</v>
      </c>
      <c r="K315" s="1">
        <v>60</v>
      </c>
      <c r="L315" s="1">
        <v>68</v>
      </c>
      <c r="M315" s="1">
        <v>68</v>
      </c>
    </row>
    <row r="316" spans="1:13" outlineLevel="1" x14ac:dyDescent="0.25">
      <c r="A316" s="7" t="s">
        <v>671</v>
      </c>
      <c r="H316" s="1">
        <f t="shared" ref="H316:M316" si="80">SUBTOTAL(9,H315:H315)</f>
        <v>224</v>
      </c>
      <c r="I316" s="1">
        <f t="shared" si="80"/>
        <v>16</v>
      </c>
      <c r="J316" s="1">
        <f t="shared" si="80"/>
        <v>12</v>
      </c>
      <c r="K316" s="1">
        <f t="shared" si="80"/>
        <v>60</v>
      </c>
      <c r="L316" s="1">
        <f t="shared" si="80"/>
        <v>68</v>
      </c>
      <c r="M316" s="1">
        <f t="shared" si="80"/>
        <v>68</v>
      </c>
    </row>
    <row r="317" spans="1:13" outlineLevel="2" x14ac:dyDescent="0.25">
      <c r="A317" s="1">
        <v>33207</v>
      </c>
      <c r="B317" s="1" t="s">
        <v>356</v>
      </c>
      <c r="C317" s="1" t="s">
        <v>22</v>
      </c>
      <c r="D317" s="1">
        <v>332070000</v>
      </c>
      <c r="E317" s="1" t="s">
        <v>356</v>
      </c>
      <c r="F317" s="1">
        <v>239</v>
      </c>
      <c r="G317" s="1">
        <v>3958</v>
      </c>
      <c r="H317" s="1">
        <f t="shared" si="59"/>
        <v>1868</v>
      </c>
      <c r="I317" s="1">
        <v>124</v>
      </c>
      <c r="J317" s="1">
        <v>104</v>
      </c>
      <c r="K317" s="1">
        <v>352</v>
      </c>
      <c r="L317" s="1">
        <v>648</v>
      </c>
      <c r="M317" s="1">
        <v>640</v>
      </c>
    </row>
    <row r="318" spans="1:13" outlineLevel="1" x14ac:dyDescent="0.25">
      <c r="A318" s="7" t="s">
        <v>672</v>
      </c>
      <c r="H318" s="1">
        <f t="shared" ref="H318:M318" si="81">SUBTOTAL(9,H317:H317)</f>
        <v>1868</v>
      </c>
      <c r="I318" s="1">
        <f t="shared" si="81"/>
        <v>124</v>
      </c>
      <c r="J318" s="1">
        <f t="shared" si="81"/>
        <v>104</v>
      </c>
      <c r="K318" s="1">
        <f t="shared" si="81"/>
        <v>352</v>
      </c>
      <c r="L318" s="1">
        <f t="shared" si="81"/>
        <v>648</v>
      </c>
      <c r="M318" s="1">
        <f t="shared" si="81"/>
        <v>640</v>
      </c>
    </row>
    <row r="319" spans="1:13" outlineLevel="2" x14ac:dyDescent="0.25">
      <c r="A319" s="1">
        <v>33211</v>
      </c>
      <c r="B319" s="1" t="s">
        <v>357</v>
      </c>
      <c r="C319" s="1" t="s">
        <v>22</v>
      </c>
      <c r="D319" s="1">
        <v>332110000</v>
      </c>
      <c r="E319" s="1" t="s">
        <v>357</v>
      </c>
      <c r="F319" s="1">
        <v>240</v>
      </c>
      <c r="G319" s="1">
        <v>634</v>
      </c>
      <c r="H319" s="1">
        <f t="shared" si="59"/>
        <v>296</v>
      </c>
      <c r="I319" s="1">
        <v>8</v>
      </c>
      <c r="J319" s="1">
        <v>4</v>
      </c>
      <c r="K319" s="1">
        <v>48</v>
      </c>
      <c r="L319" s="1">
        <v>104</v>
      </c>
      <c r="M319" s="1">
        <v>132</v>
      </c>
    </row>
    <row r="320" spans="1:13" outlineLevel="1" x14ac:dyDescent="0.25">
      <c r="A320" s="7" t="s">
        <v>673</v>
      </c>
      <c r="H320" s="1">
        <f t="shared" ref="H320:M320" si="82">SUBTOTAL(9,H319:H319)</f>
        <v>296</v>
      </c>
      <c r="I320" s="1">
        <f t="shared" si="82"/>
        <v>8</v>
      </c>
      <c r="J320" s="1">
        <f t="shared" si="82"/>
        <v>4</v>
      </c>
      <c r="K320" s="1">
        <f t="shared" si="82"/>
        <v>48</v>
      </c>
      <c r="L320" s="1">
        <f t="shared" si="82"/>
        <v>104</v>
      </c>
      <c r="M320" s="1">
        <f t="shared" si="82"/>
        <v>132</v>
      </c>
    </row>
    <row r="321" spans="1:13" outlineLevel="2" x14ac:dyDescent="0.25">
      <c r="A321" s="1">
        <v>33213</v>
      </c>
      <c r="B321" s="1" t="s">
        <v>358</v>
      </c>
      <c r="C321" s="1" t="s">
        <v>22</v>
      </c>
      <c r="D321" s="1">
        <v>332130000</v>
      </c>
      <c r="E321" s="1" t="s">
        <v>358</v>
      </c>
      <c r="F321" s="1">
        <v>241</v>
      </c>
      <c r="G321" s="1">
        <v>3129</v>
      </c>
      <c r="H321" s="1">
        <f t="shared" si="59"/>
        <v>1500</v>
      </c>
      <c r="I321" s="1">
        <v>148</v>
      </c>
      <c r="J321" s="1">
        <v>296</v>
      </c>
      <c r="K321" s="1">
        <v>348</v>
      </c>
      <c r="L321" s="1">
        <v>416</v>
      </c>
      <c r="M321" s="1">
        <v>292</v>
      </c>
    </row>
    <row r="322" spans="1:13" outlineLevel="1" x14ac:dyDescent="0.25">
      <c r="A322" s="7" t="s">
        <v>674</v>
      </c>
      <c r="H322" s="1">
        <f t="shared" ref="H322:M322" si="83">SUBTOTAL(9,H321:H321)</f>
        <v>1500</v>
      </c>
      <c r="I322" s="1">
        <f t="shared" si="83"/>
        <v>148</v>
      </c>
      <c r="J322" s="1">
        <f t="shared" si="83"/>
        <v>296</v>
      </c>
      <c r="K322" s="1">
        <f t="shared" si="83"/>
        <v>348</v>
      </c>
      <c r="L322" s="1">
        <f t="shared" si="83"/>
        <v>416</v>
      </c>
      <c r="M322" s="1">
        <f t="shared" si="83"/>
        <v>292</v>
      </c>
    </row>
    <row r="323" spans="1:13" outlineLevel="2" x14ac:dyDescent="0.25">
      <c r="A323" s="1">
        <v>33219</v>
      </c>
      <c r="B323" s="1" t="s">
        <v>359</v>
      </c>
      <c r="C323" s="1" t="s">
        <v>22</v>
      </c>
      <c r="D323" s="1">
        <v>332190000</v>
      </c>
      <c r="E323" s="1" t="s">
        <v>359</v>
      </c>
      <c r="F323" s="1">
        <v>242</v>
      </c>
      <c r="G323" s="1">
        <v>1867</v>
      </c>
      <c r="H323" s="1">
        <f t="shared" si="59"/>
        <v>868</v>
      </c>
      <c r="I323" s="1">
        <v>52</v>
      </c>
      <c r="J323" s="1">
        <v>68</v>
      </c>
      <c r="K323" s="1">
        <v>140</v>
      </c>
      <c r="L323" s="1">
        <v>264</v>
      </c>
      <c r="M323" s="1">
        <v>344</v>
      </c>
    </row>
    <row r="324" spans="1:13" outlineLevel="1" x14ac:dyDescent="0.25">
      <c r="A324" s="7" t="s">
        <v>675</v>
      </c>
      <c r="H324" s="1">
        <f t="shared" ref="H324:M324" si="84">SUBTOTAL(9,H323:H323)</f>
        <v>868</v>
      </c>
      <c r="I324" s="1">
        <f t="shared" si="84"/>
        <v>52</v>
      </c>
      <c r="J324" s="1">
        <f t="shared" si="84"/>
        <v>68</v>
      </c>
      <c r="K324" s="1">
        <f t="shared" si="84"/>
        <v>140</v>
      </c>
      <c r="L324" s="1">
        <f t="shared" si="84"/>
        <v>264</v>
      </c>
      <c r="M324" s="1">
        <f t="shared" si="84"/>
        <v>344</v>
      </c>
    </row>
    <row r="325" spans="1:13" outlineLevel="2" x14ac:dyDescent="0.25">
      <c r="A325" s="1">
        <v>33220</v>
      </c>
      <c r="B325" s="1" t="s">
        <v>360</v>
      </c>
      <c r="C325" s="1" t="s">
        <v>22</v>
      </c>
      <c r="D325" s="1">
        <v>332200000</v>
      </c>
      <c r="E325" s="1" t="s">
        <v>360</v>
      </c>
      <c r="F325" s="1">
        <v>243</v>
      </c>
      <c r="G325" s="1">
        <v>955</v>
      </c>
      <c r="H325" s="1">
        <f t="shared" si="59"/>
        <v>320</v>
      </c>
      <c r="I325" s="1">
        <v>8</v>
      </c>
      <c r="J325" s="1">
        <v>20</v>
      </c>
      <c r="K325" s="1">
        <v>64</v>
      </c>
      <c r="L325" s="1">
        <v>60</v>
      </c>
      <c r="M325" s="1">
        <v>168</v>
      </c>
    </row>
    <row r="326" spans="1:13" outlineLevel="1" x14ac:dyDescent="0.25">
      <c r="A326" s="7" t="s">
        <v>676</v>
      </c>
      <c r="H326" s="1">
        <f t="shared" ref="H326:M326" si="85">SUBTOTAL(9,H325:H325)</f>
        <v>320</v>
      </c>
      <c r="I326" s="1">
        <f t="shared" si="85"/>
        <v>8</v>
      </c>
      <c r="J326" s="1">
        <f t="shared" si="85"/>
        <v>20</v>
      </c>
      <c r="K326" s="1">
        <f t="shared" si="85"/>
        <v>64</v>
      </c>
      <c r="L326" s="1">
        <f t="shared" si="85"/>
        <v>60</v>
      </c>
      <c r="M326" s="1">
        <f t="shared" si="85"/>
        <v>168</v>
      </c>
    </row>
    <row r="327" spans="1:13" outlineLevel="2" x14ac:dyDescent="0.25">
      <c r="A327" s="1">
        <v>33225</v>
      </c>
      <c r="B327" s="1" t="s">
        <v>361</v>
      </c>
      <c r="C327" s="1" t="s">
        <v>22</v>
      </c>
      <c r="D327" s="1">
        <v>332250000</v>
      </c>
      <c r="E327" s="1" t="s">
        <v>361</v>
      </c>
      <c r="F327" s="1">
        <v>244</v>
      </c>
      <c r="G327" s="1">
        <v>1505</v>
      </c>
      <c r="H327" s="1">
        <f t="shared" si="59"/>
        <v>648</v>
      </c>
      <c r="I327" s="1">
        <v>68</v>
      </c>
      <c r="J327" s="1">
        <v>48</v>
      </c>
      <c r="K327" s="1">
        <v>132</v>
      </c>
      <c r="L327" s="1">
        <v>172</v>
      </c>
      <c r="M327" s="1">
        <v>228</v>
      </c>
    </row>
    <row r="328" spans="1:13" outlineLevel="1" x14ac:dyDescent="0.25">
      <c r="A328" s="7" t="s">
        <v>677</v>
      </c>
      <c r="H328" s="1">
        <f t="shared" ref="H328:M328" si="86">SUBTOTAL(9,H327:H327)</f>
        <v>648</v>
      </c>
      <c r="I328" s="1">
        <f t="shared" si="86"/>
        <v>68</v>
      </c>
      <c r="J328" s="1">
        <f t="shared" si="86"/>
        <v>48</v>
      </c>
      <c r="K328" s="1">
        <f t="shared" si="86"/>
        <v>132</v>
      </c>
      <c r="L328" s="1">
        <f t="shared" si="86"/>
        <v>172</v>
      </c>
      <c r="M328" s="1">
        <f t="shared" si="86"/>
        <v>228</v>
      </c>
    </row>
    <row r="329" spans="1:13" outlineLevel="2" x14ac:dyDescent="0.25">
      <c r="A329" s="1">
        <v>33226</v>
      </c>
      <c r="B329" s="1" t="s">
        <v>362</v>
      </c>
      <c r="C329" s="1" t="s">
        <v>22</v>
      </c>
      <c r="D329" s="1">
        <v>332260000</v>
      </c>
      <c r="E329" s="1" t="s">
        <v>362</v>
      </c>
      <c r="F329" s="1">
        <v>245</v>
      </c>
      <c r="G329" s="1">
        <v>1992</v>
      </c>
      <c r="H329" s="1">
        <f t="shared" si="59"/>
        <v>956</v>
      </c>
      <c r="I329" s="1">
        <v>100</v>
      </c>
      <c r="J329" s="1">
        <v>60</v>
      </c>
      <c r="K329" s="1">
        <v>196</v>
      </c>
      <c r="L329" s="1">
        <v>292</v>
      </c>
      <c r="M329" s="1">
        <v>308</v>
      </c>
    </row>
    <row r="330" spans="1:13" outlineLevel="1" x14ac:dyDescent="0.25">
      <c r="A330" s="7" t="s">
        <v>678</v>
      </c>
      <c r="H330" s="1">
        <f t="shared" ref="H330:M330" si="87">SUBTOTAL(9,H329:H329)</f>
        <v>956</v>
      </c>
      <c r="I330" s="1">
        <f t="shared" si="87"/>
        <v>100</v>
      </c>
      <c r="J330" s="1">
        <f t="shared" si="87"/>
        <v>60</v>
      </c>
      <c r="K330" s="1">
        <f t="shared" si="87"/>
        <v>196</v>
      </c>
      <c r="L330" s="1">
        <f t="shared" si="87"/>
        <v>292</v>
      </c>
      <c r="M330" s="1">
        <f t="shared" si="87"/>
        <v>308</v>
      </c>
    </row>
    <row r="331" spans="1:13" outlineLevel="2" x14ac:dyDescent="0.25">
      <c r="A331" s="1">
        <v>33228</v>
      </c>
      <c r="B331" s="1" t="s">
        <v>363</v>
      </c>
      <c r="C331" s="1" t="s">
        <v>22</v>
      </c>
      <c r="D331" s="1">
        <v>332280000</v>
      </c>
      <c r="E331" s="1" t="s">
        <v>363</v>
      </c>
      <c r="F331" s="1">
        <v>246</v>
      </c>
      <c r="G331" s="1">
        <v>640</v>
      </c>
      <c r="H331" s="1">
        <f t="shared" si="59"/>
        <v>268</v>
      </c>
      <c r="I331" s="1">
        <v>24</v>
      </c>
      <c r="J331" s="1">
        <v>16</v>
      </c>
      <c r="K331" s="1">
        <v>36</v>
      </c>
      <c r="L331" s="1">
        <v>104</v>
      </c>
      <c r="M331" s="1">
        <v>88</v>
      </c>
    </row>
    <row r="332" spans="1:13" outlineLevel="1" x14ac:dyDescent="0.25">
      <c r="A332" s="7" t="s">
        <v>679</v>
      </c>
      <c r="H332" s="1">
        <f t="shared" ref="H332:M332" si="88">SUBTOTAL(9,H331:H331)</f>
        <v>268</v>
      </c>
      <c r="I332" s="1">
        <f t="shared" si="88"/>
        <v>24</v>
      </c>
      <c r="J332" s="1">
        <f t="shared" si="88"/>
        <v>16</v>
      </c>
      <c r="K332" s="1">
        <f t="shared" si="88"/>
        <v>36</v>
      </c>
      <c r="L332" s="1">
        <f t="shared" si="88"/>
        <v>104</v>
      </c>
      <c r="M332" s="1">
        <f t="shared" si="88"/>
        <v>88</v>
      </c>
    </row>
    <row r="333" spans="1:13" outlineLevel="2" x14ac:dyDescent="0.25">
      <c r="A333" s="1">
        <v>33230</v>
      </c>
      <c r="B333" s="1" t="s">
        <v>364</v>
      </c>
      <c r="C333" s="1" t="s">
        <v>22</v>
      </c>
      <c r="D333" s="1">
        <v>332300000</v>
      </c>
      <c r="E333" s="1" t="s">
        <v>364</v>
      </c>
      <c r="F333" s="1">
        <v>247</v>
      </c>
      <c r="G333" s="1">
        <v>429</v>
      </c>
      <c r="H333" s="1">
        <f t="shared" si="59"/>
        <v>156</v>
      </c>
      <c r="I333" s="1">
        <v>20</v>
      </c>
      <c r="J333" s="1">
        <v>12</v>
      </c>
      <c r="K333" s="1">
        <v>32</v>
      </c>
      <c r="L333" s="1">
        <v>24</v>
      </c>
      <c r="M333" s="1">
        <v>68</v>
      </c>
    </row>
    <row r="334" spans="1:13" outlineLevel="1" x14ac:dyDescent="0.25">
      <c r="A334" s="7" t="s">
        <v>680</v>
      </c>
      <c r="H334" s="1">
        <f t="shared" ref="H334:M334" si="89">SUBTOTAL(9,H333:H333)</f>
        <v>156</v>
      </c>
      <c r="I334" s="1">
        <f t="shared" si="89"/>
        <v>20</v>
      </c>
      <c r="J334" s="1">
        <f t="shared" si="89"/>
        <v>12</v>
      </c>
      <c r="K334" s="1">
        <f t="shared" si="89"/>
        <v>32</v>
      </c>
      <c r="L334" s="1">
        <f t="shared" si="89"/>
        <v>24</v>
      </c>
      <c r="M334" s="1">
        <f t="shared" si="89"/>
        <v>68</v>
      </c>
    </row>
    <row r="335" spans="1:13" outlineLevel="2" x14ac:dyDescent="0.25">
      <c r="A335" s="1">
        <v>33233</v>
      </c>
      <c r="B335" s="1" t="s">
        <v>365</v>
      </c>
      <c r="C335" s="1" t="s">
        <v>22</v>
      </c>
      <c r="D335" s="1">
        <v>332330000</v>
      </c>
      <c r="E335" s="1" t="s">
        <v>365</v>
      </c>
      <c r="F335" s="1">
        <v>248</v>
      </c>
      <c r="G335" s="1">
        <v>1703</v>
      </c>
      <c r="H335" s="1">
        <f t="shared" si="59"/>
        <v>636</v>
      </c>
      <c r="I335" s="1">
        <v>68</v>
      </c>
      <c r="J335" s="1">
        <v>16</v>
      </c>
      <c r="K335" s="1">
        <v>108</v>
      </c>
      <c r="L335" s="1">
        <v>172</v>
      </c>
      <c r="M335" s="1">
        <v>272</v>
      </c>
    </row>
    <row r="336" spans="1:13" outlineLevel="1" x14ac:dyDescent="0.25">
      <c r="A336" s="7" t="s">
        <v>681</v>
      </c>
      <c r="H336" s="1">
        <f t="shared" ref="H336:M336" si="90">SUBTOTAL(9,H335:H335)</f>
        <v>636</v>
      </c>
      <c r="I336" s="1">
        <f t="shared" si="90"/>
        <v>68</v>
      </c>
      <c r="J336" s="1">
        <f t="shared" si="90"/>
        <v>16</v>
      </c>
      <c r="K336" s="1">
        <f t="shared" si="90"/>
        <v>108</v>
      </c>
      <c r="L336" s="1">
        <f t="shared" si="90"/>
        <v>172</v>
      </c>
      <c r="M336" s="1">
        <f t="shared" si="90"/>
        <v>272</v>
      </c>
    </row>
    <row r="337" spans="1:13" outlineLevel="2" x14ac:dyDescent="0.25">
      <c r="A337" s="1">
        <v>33234</v>
      </c>
      <c r="B337" s="1" t="s">
        <v>366</v>
      </c>
      <c r="C337" s="1" t="s">
        <v>22</v>
      </c>
      <c r="D337" s="1">
        <v>332340000</v>
      </c>
      <c r="E337" s="1" t="s">
        <v>366</v>
      </c>
      <c r="F337" s="1">
        <v>249</v>
      </c>
      <c r="G337" s="1">
        <v>3195</v>
      </c>
      <c r="H337" s="1">
        <f t="shared" si="59"/>
        <v>1372</v>
      </c>
      <c r="I337" s="1">
        <v>164</v>
      </c>
      <c r="J337" s="1">
        <v>252</v>
      </c>
      <c r="K337" s="1">
        <v>324</v>
      </c>
      <c r="L337" s="1">
        <v>376</v>
      </c>
      <c r="M337" s="1">
        <v>256</v>
      </c>
    </row>
    <row r="338" spans="1:13" outlineLevel="1" x14ac:dyDescent="0.25">
      <c r="A338" s="7" t="s">
        <v>682</v>
      </c>
      <c r="H338" s="1">
        <f t="shared" ref="H338:M338" si="91">SUBTOTAL(9,H337:H337)</f>
        <v>1372</v>
      </c>
      <c r="I338" s="1">
        <f t="shared" si="91"/>
        <v>164</v>
      </c>
      <c r="J338" s="1">
        <f t="shared" si="91"/>
        <v>252</v>
      </c>
      <c r="K338" s="1">
        <f t="shared" si="91"/>
        <v>324</v>
      </c>
      <c r="L338" s="1">
        <f t="shared" si="91"/>
        <v>376</v>
      </c>
      <c r="M338" s="1">
        <f t="shared" si="91"/>
        <v>256</v>
      </c>
    </row>
    <row r="339" spans="1:13" outlineLevel="2" x14ac:dyDescent="0.25">
      <c r="A339" s="1">
        <v>33238</v>
      </c>
      <c r="B339" s="1" t="s">
        <v>367</v>
      </c>
      <c r="C339" s="1" t="s">
        <v>13</v>
      </c>
      <c r="D339" s="1">
        <v>332380101</v>
      </c>
      <c r="E339" s="1" t="s">
        <v>37</v>
      </c>
      <c r="F339" s="1">
        <v>250</v>
      </c>
      <c r="G339" s="1">
        <v>2038</v>
      </c>
      <c r="H339" s="1">
        <f t="shared" si="59"/>
        <v>1024</v>
      </c>
      <c r="I339" s="1">
        <v>72</v>
      </c>
      <c r="J339" s="1">
        <v>188</v>
      </c>
      <c r="K339" s="1">
        <v>352</v>
      </c>
      <c r="L339" s="1">
        <v>288</v>
      </c>
      <c r="M339" s="1">
        <v>124</v>
      </c>
    </row>
    <row r="340" spans="1:13" outlineLevel="2" x14ac:dyDescent="0.25">
      <c r="A340" s="1">
        <v>33238</v>
      </c>
      <c r="B340" s="1" t="s">
        <v>367</v>
      </c>
      <c r="C340" s="1" t="s">
        <v>15</v>
      </c>
      <c r="D340" s="1">
        <v>332380102</v>
      </c>
      <c r="E340" s="1" t="s">
        <v>368</v>
      </c>
      <c r="F340" s="1">
        <v>251</v>
      </c>
      <c r="G340" s="1">
        <v>2123</v>
      </c>
      <c r="H340" s="1">
        <f t="shared" si="59"/>
        <v>888</v>
      </c>
      <c r="I340" s="1">
        <v>48</v>
      </c>
      <c r="J340" s="1">
        <v>104</v>
      </c>
      <c r="K340" s="1">
        <v>260</v>
      </c>
      <c r="L340" s="1">
        <v>296</v>
      </c>
      <c r="M340" s="1">
        <v>180</v>
      </c>
    </row>
    <row r="341" spans="1:13" outlineLevel="2" x14ac:dyDescent="0.25">
      <c r="A341" s="1">
        <v>33238</v>
      </c>
      <c r="B341" s="1" t="s">
        <v>367</v>
      </c>
      <c r="C341" s="1" t="s">
        <v>17</v>
      </c>
      <c r="D341" s="1">
        <v>332380103</v>
      </c>
      <c r="E341" s="1" t="s">
        <v>369</v>
      </c>
      <c r="F341" s="1">
        <v>252</v>
      </c>
      <c r="G341" s="1">
        <v>2085</v>
      </c>
      <c r="H341" s="1">
        <f t="shared" si="59"/>
        <v>936</v>
      </c>
      <c r="I341" s="1">
        <v>80</v>
      </c>
      <c r="J341" s="1">
        <v>136</v>
      </c>
      <c r="K341" s="1">
        <v>288</v>
      </c>
      <c r="L341" s="1">
        <v>244</v>
      </c>
      <c r="M341" s="1">
        <v>188</v>
      </c>
    </row>
    <row r="342" spans="1:13" outlineLevel="2" x14ac:dyDescent="0.25">
      <c r="A342" s="1">
        <v>33238</v>
      </c>
      <c r="B342" s="1" t="s">
        <v>367</v>
      </c>
      <c r="C342" s="1" t="s">
        <v>19</v>
      </c>
      <c r="D342" s="1">
        <v>332380104</v>
      </c>
      <c r="E342" s="1" t="s">
        <v>28</v>
      </c>
      <c r="F342" s="1">
        <v>253</v>
      </c>
      <c r="G342" s="1">
        <v>2021</v>
      </c>
      <c r="H342" s="1">
        <f t="shared" si="59"/>
        <v>1044</v>
      </c>
      <c r="I342" s="1">
        <v>44</v>
      </c>
      <c r="J342" s="1">
        <v>148</v>
      </c>
      <c r="K342" s="1">
        <v>352</v>
      </c>
      <c r="L342" s="1">
        <v>292</v>
      </c>
      <c r="M342" s="1">
        <v>208</v>
      </c>
    </row>
    <row r="343" spans="1:13" outlineLevel="1" x14ac:dyDescent="0.25">
      <c r="A343" s="7" t="s">
        <v>683</v>
      </c>
      <c r="H343" s="1">
        <f t="shared" ref="H343:M343" si="92">SUBTOTAL(9,H339:H342)</f>
        <v>3892</v>
      </c>
      <c r="I343" s="1">
        <f t="shared" si="92"/>
        <v>244</v>
      </c>
      <c r="J343" s="1">
        <f t="shared" si="92"/>
        <v>576</v>
      </c>
      <c r="K343" s="1">
        <f t="shared" si="92"/>
        <v>1252</v>
      </c>
      <c r="L343" s="1">
        <f t="shared" si="92"/>
        <v>1120</v>
      </c>
      <c r="M343" s="1">
        <f t="shared" si="92"/>
        <v>700</v>
      </c>
    </row>
    <row r="344" spans="1:13" outlineLevel="2" x14ac:dyDescent="0.25">
      <c r="A344" s="1">
        <v>33241</v>
      </c>
      <c r="B344" s="1" t="s">
        <v>370</v>
      </c>
      <c r="C344" s="1" t="s">
        <v>22</v>
      </c>
      <c r="D344" s="1">
        <v>332410000</v>
      </c>
      <c r="E344" s="1" t="s">
        <v>370</v>
      </c>
      <c r="F344" s="1">
        <v>254</v>
      </c>
      <c r="G344" s="1">
        <v>585</v>
      </c>
      <c r="H344" s="1">
        <f t="shared" si="59"/>
        <v>240</v>
      </c>
      <c r="I344" s="1">
        <v>16</v>
      </c>
      <c r="J344" s="1">
        <v>24</v>
      </c>
      <c r="K344" s="1">
        <v>52</v>
      </c>
      <c r="L344" s="1">
        <v>84</v>
      </c>
      <c r="M344" s="1">
        <v>64</v>
      </c>
    </row>
    <row r="345" spans="1:13" outlineLevel="1" x14ac:dyDescent="0.25">
      <c r="A345" s="7" t="s">
        <v>684</v>
      </c>
      <c r="H345" s="1">
        <f t="shared" ref="H345:M345" si="93">SUBTOTAL(9,H344:H344)</f>
        <v>240</v>
      </c>
      <c r="I345" s="1">
        <f t="shared" si="93"/>
        <v>16</v>
      </c>
      <c r="J345" s="1">
        <f t="shared" si="93"/>
        <v>24</v>
      </c>
      <c r="K345" s="1">
        <f t="shared" si="93"/>
        <v>52</v>
      </c>
      <c r="L345" s="1">
        <f t="shared" si="93"/>
        <v>84</v>
      </c>
      <c r="M345" s="1">
        <f t="shared" si="93"/>
        <v>64</v>
      </c>
    </row>
    <row r="346" spans="1:13" outlineLevel="2" x14ac:dyDescent="0.25">
      <c r="A346" s="1">
        <v>33245</v>
      </c>
      <c r="B346" s="1" t="s">
        <v>371</v>
      </c>
      <c r="C346" s="1" t="s">
        <v>22</v>
      </c>
      <c r="D346" s="1">
        <v>332450000</v>
      </c>
      <c r="E346" s="1" t="s">
        <v>371</v>
      </c>
      <c r="F346" s="1">
        <v>255</v>
      </c>
      <c r="G346" s="1">
        <v>676</v>
      </c>
      <c r="H346" s="1">
        <f t="shared" si="59"/>
        <v>304</v>
      </c>
      <c r="I346" s="1">
        <v>24</v>
      </c>
      <c r="J346" s="1">
        <v>76</v>
      </c>
      <c r="K346" s="1">
        <v>68</v>
      </c>
      <c r="L346" s="1">
        <v>92</v>
      </c>
      <c r="M346" s="1">
        <v>44</v>
      </c>
    </row>
    <row r="347" spans="1:13" outlineLevel="1" x14ac:dyDescent="0.25">
      <c r="A347" s="7" t="s">
        <v>685</v>
      </c>
      <c r="H347" s="1">
        <f t="shared" ref="H347:M347" si="94">SUBTOTAL(9,H346:H346)</f>
        <v>304</v>
      </c>
      <c r="I347" s="1">
        <f t="shared" si="94"/>
        <v>24</v>
      </c>
      <c r="J347" s="1">
        <f t="shared" si="94"/>
        <v>76</v>
      </c>
      <c r="K347" s="1">
        <f t="shared" si="94"/>
        <v>68</v>
      </c>
      <c r="L347" s="1">
        <f t="shared" si="94"/>
        <v>92</v>
      </c>
      <c r="M347" s="1">
        <f t="shared" si="94"/>
        <v>44</v>
      </c>
    </row>
    <row r="348" spans="1:13" outlineLevel="2" x14ac:dyDescent="0.25">
      <c r="A348" s="1">
        <v>33248</v>
      </c>
      <c r="B348" s="1" t="s">
        <v>372</v>
      </c>
      <c r="C348" s="1" t="s">
        <v>22</v>
      </c>
      <c r="D348" s="1">
        <v>332480000</v>
      </c>
      <c r="E348" s="1" t="s">
        <v>372</v>
      </c>
      <c r="F348" s="1">
        <v>256</v>
      </c>
      <c r="G348" s="1">
        <v>1858</v>
      </c>
      <c r="H348" s="1">
        <f t="shared" si="59"/>
        <v>836</v>
      </c>
      <c r="I348" s="1">
        <v>56</v>
      </c>
      <c r="J348" s="1">
        <v>48</v>
      </c>
      <c r="K348" s="1">
        <v>176</v>
      </c>
      <c r="L348" s="1">
        <v>192</v>
      </c>
      <c r="M348" s="1">
        <v>364</v>
      </c>
    </row>
    <row r="349" spans="1:13" outlineLevel="1" x14ac:dyDescent="0.25">
      <c r="A349" s="7" t="s">
        <v>686</v>
      </c>
      <c r="H349" s="1">
        <f t="shared" ref="H349:M349" si="95">SUBTOTAL(9,H348:H348)</f>
        <v>836</v>
      </c>
      <c r="I349" s="1">
        <f t="shared" si="95"/>
        <v>56</v>
      </c>
      <c r="J349" s="1">
        <f t="shared" si="95"/>
        <v>48</v>
      </c>
      <c r="K349" s="1">
        <f t="shared" si="95"/>
        <v>176</v>
      </c>
      <c r="L349" s="1">
        <f t="shared" si="95"/>
        <v>192</v>
      </c>
      <c r="M349" s="1">
        <f t="shared" si="95"/>
        <v>364</v>
      </c>
    </row>
    <row r="350" spans="1:13" outlineLevel="2" x14ac:dyDescent="0.25">
      <c r="A350" s="1">
        <v>33249</v>
      </c>
      <c r="B350" s="1" t="s">
        <v>373</v>
      </c>
      <c r="C350" s="1" t="s">
        <v>13</v>
      </c>
      <c r="D350" s="1">
        <v>332490101</v>
      </c>
      <c r="E350" s="1" t="s">
        <v>374</v>
      </c>
      <c r="F350" s="1">
        <v>257</v>
      </c>
      <c r="G350" s="1">
        <v>1814</v>
      </c>
      <c r="H350" s="1">
        <f t="shared" si="59"/>
        <v>776</v>
      </c>
      <c r="I350" s="1">
        <v>36</v>
      </c>
      <c r="J350" s="1">
        <v>12</v>
      </c>
      <c r="K350" s="1">
        <v>76</v>
      </c>
      <c r="L350" s="1">
        <v>264</v>
      </c>
      <c r="M350" s="1">
        <v>388</v>
      </c>
    </row>
    <row r="351" spans="1:13" outlineLevel="2" x14ac:dyDescent="0.25">
      <c r="A351" s="1">
        <v>33249</v>
      </c>
      <c r="B351" s="1" t="s">
        <v>373</v>
      </c>
      <c r="C351" s="1" t="s">
        <v>15</v>
      </c>
      <c r="D351" s="1">
        <v>332490102</v>
      </c>
      <c r="E351" s="1" t="s">
        <v>375</v>
      </c>
      <c r="F351" s="1">
        <v>258</v>
      </c>
      <c r="G351" s="1">
        <v>2315</v>
      </c>
      <c r="H351" s="1">
        <f t="shared" ref="H351:H436" si="96">SUM(I351:M351)</f>
        <v>936</v>
      </c>
      <c r="I351" s="1">
        <v>52</v>
      </c>
      <c r="J351" s="1">
        <v>20</v>
      </c>
      <c r="K351" s="1">
        <v>76</v>
      </c>
      <c r="L351" s="1">
        <v>364</v>
      </c>
      <c r="M351" s="1">
        <v>424</v>
      </c>
    </row>
    <row r="352" spans="1:13" outlineLevel="2" x14ac:dyDescent="0.25">
      <c r="A352" s="1">
        <v>33249</v>
      </c>
      <c r="B352" s="1" t="s">
        <v>373</v>
      </c>
      <c r="C352" s="1" t="s">
        <v>17</v>
      </c>
      <c r="D352" s="1">
        <v>332490103</v>
      </c>
      <c r="E352" s="1" t="s">
        <v>376</v>
      </c>
      <c r="F352" s="1">
        <v>259</v>
      </c>
      <c r="G352" s="1">
        <v>2164</v>
      </c>
      <c r="H352" s="1">
        <f t="shared" si="96"/>
        <v>984</v>
      </c>
      <c r="I352" s="1">
        <v>92</v>
      </c>
      <c r="J352" s="1">
        <v>84</v>
      </c>
      <c r="K352" s="1">
        <v>220</v>
      </c>
      <c r="L352" s="1">
        <v>396</v>
      </c>
      <c r="M352" s="1">
        <v>192</v>
      </c>
    </row>
    <row r="353" spans="1:13" outlineLevel="2" x14ac:dyDescent="0.25">
      <c r="A353" s="1">
        <v>33249</v>
      </c>
      <c r="B353" s="1" t="s">
        <v>373</v>
      </c>
      <c r="C353" s="1" t="s">
        <v>19</v>
      </c>
      <c r="D353" s="1">
        <v>332490104</v>
      </c>
      <c r="E353" s="1" t="s">
        <v>377</v>
      </c>
      <c r="F353" s="1">
        <v>260</v>
      </c>
      <c r="G353" s="1">
        <v>2696</v>
      </c>
      <c r="H353" s="1">
        <f t="shared" si="96"/>
        <v>1112</v>
      </c>
      <c r="I353" s="1">
        <v>28</v>
      </c>
      <c r="J353" s="1">
        <v>24</v>
      </c>
      <c r="K353" s="1">
        <v>156</v>
      </c>
      <c r="L353" s="1">
        <v>440</v>
      </c>
      <c r="M353" s="1">
        <v>464</v>
      </c>
    </row>
    <row r="354" spans="1:13" outlineLevel="2" x14ac:dyDescent="0.25">
      <c r="A354" s="1">
        <v>33249</v>
      </c>
      <c r="B354" s="1" t="s">
        <v>373</v>
      </c>
      <c r="C354" s="1" t="s">
        <v>47</v>
      </c>
      <c r="D354" s="1">
        <v>332490105</v>
      </c>
      <c r="E354" s="1" t="s">
        <v>378</v>
      </c>
      <c r="F354" s="1">
        <v>261</v>
      </c>
      <c r="G354" s="1">
        <v>1902</v>
      </c>
      <c r="H354" s="1">
        <f t="shared" si="96"/>
        <v>948</v>
      </c>
      <c r="I354" s="1">
        <v>28</v>
      </c>
      <c r="J354" s="1">
        <v>40</v>
      </c>
      <c r="K354" s="1">
        <v>188</v>
      </c>
      <c r="L354" s="1">
        <v>404</v>
      </c>
      <c r="M354" s="1">
        <v>288</v>
      </c>
    </row>
    <row r="355" spans="1:13" outlineLevel="2" x14ac:dyDescent="0.25">
      <c r="A355" s="1">
        <v>33249</v>
      </c>
      <c r="B355" s="1" t="s">
        <v>373</v>
      </c>
      <c r="C355" s="1" t="s">
        <v>49</v>
      </c>
      <c r="D355" s="1">
        <v>332490106</v>
      </c>
      <c r="E355" s="1" t="s">
        <v>379</v>
      </c>
      <c r="F355" s="1">
        <v>262</v>
      </c>
      <c r="G355" s="1">
        <v>2118</v>
      </c>
      <c r="H355" s="1">
        <f t="shared" si="96"/>
        <v>1076</v>
      </c>
      <c r="I355" s="1">
        <v>56</v>
      </c>
      <c r="J355" s="1">
        <v>112</v>
      </c>
      <c r="K355" s="1">
        <v>264</v>
      </c>
      <c r="L355" s="1">
        <v>364</v>
      </c>
      <c r="M355" s="1">
        <v>280</v>
      </c>
    </row>
    <row r="356" spans="1:13" outlineLevel="2" x14ac:dyDescent="0.25">
      <c r="A356" s="1">
        <v>33249</v>
      </c>
      <c r="B356" s="1" t="s">
        <v>373</v>
      </c>
      <c r="C356" s="1" t="s">
        <v>51</v>
      </c>
      <c r="D356" s="1">
        <v>332490107</v>
      </c>
      <c r="E356" s="1" t="s">
        <v>380</v>
      </c>
      <c r="F356" s="1">
        <v>263</v>
      </c>
      <c r="G356" s="1">
        <v>3861</v>
      </c>
      <c r="H356" s="1">
        <f t="shared" si="96"/>
        <v>1620</v>
      </c>
      <c r="I356" s="1">
        <v>92</v>
      </c>
      <c r="J356" s="1">
        <v>28</v>
      </c>
      <c r="K356" s="1">
        <v>152</v>
      </c>
      <c r="L356" s="1">
        <v>572</v>
      </c>
      <c r="M356" s="1">
        <v>776</v>
      </c>
    </row>
    <row r="357" spans="1:13" outlineLevel="2" x14ac:dyDescent="0.25">
      <c r="A357" s="1">
        <v>33249</v>
      </c>
      <c r="B357" s="1" t="s">
        <v>373</v>
      </c>
      <c r="C357" s="1" t="s">
        <v>53</v>
      </c>
      <c r="D357" s="1">
        <v>332490108</v>
      </c>
      <c r="E357" s="1" t="s">
        <v>381</v>
      </c>
      <c r="F357" s="1">
        <v>264</v>
      </c>
      <c r="G357" s="1">
        <v>1942</v>
      </c>
      <c r="H357" s="1">
        <f t="shared" si="96"/>
        <v>860</v>
      </c>
      <c r="I357" s="1">
        <v>52</v>
      </c>
      <c r="J357" s="1">
        <v>44</v>
      </c>
      <c r="K357" s="1">
        <v>212</v>
      </c>
      <c r="L357" s="1">
        <v>292</v>
      </c>
      <c r="M357" s="1">
        <v>260</v>
      </c>
    </row>
    <row r="358" spans="1:13" outlineLevel="2" x14ac:dyDescent="0.25">
      <c r="A358" s="1">
        <v>33249</v>
      </c>
      <c r="B358" s="1" t="s">
        <v>373</v>
      </c>
      <c r="C358" s="1" t="s">
        <v>55</v>
      </c>
      <c r="D358" s="1">
        <v>332490109</v>
      </c>
      <c r="E358" s="1" t="s">
        <v>382</v>
      </c>
      <c r="F358" s="1">
        <v>265</v>
      </c>
      <c r="G358" s="1">
        <v>2232</v>
      </c>
      <c r="H358" s="1">
        <f t="shared" si="96"/>
        <v>1092</v>
      </c>
      <c r="I358" s="1">
        <v>28</v>
      </c>
      <c r="J358" s="1">
        <v>32</v>
      </c>
      <c r="K358" s="1">
        <v>132</v>
      </c>
      <c r="L358" s="1">
        <v>560</v>
      </c>
      <c r="M358" s="1">
        <v>340</v>
      </c>
    </row>
    <row r="359" spans="1:13" outlineLevel="2" x14ac:dyDescent="0.25">
      <c r="A359" s="1">
        <v>33249</v>
      </c>
      <c r="B359" s="1" t="s">
        <v>373</v>
      </c>
      <c r="C359" s="1" t="s">
        <v>57</v>
      </c>
      <c r="D359" s="1">
        <v>332490110</v>
      </c>
      <c r="E359" s="1" t="s">
        <v>383</v>
      </c>
      <c r="F359" s="1">
        <v>266</v>
      </c>
      <c r="G359" s="1">
        <v>296</v>
      </c>
      <c r="H359" s="1">
        <f t="shared" si="96"/>
        <v>140</v>
      </c>
      <c r="I359" s="1">
        <v>24</v>
      </c>
      <c r="J359" s="1">
        <v>16</v>
      </c>
      <c r="K359" s="1">
        <v>40</v>
      </c>
      <c r="L359" s="1">
        <v>36</v>
      </c>
      <c r="M359" s="1">
        <v>24</v>
      </c>
    </row>
    <row r="360" spans="1:13" outlineLevel="1" x14ac:dyDescent="0.25">
      <c r="A360" s="7" t="s">
        <v>687</v>
      </c>
      <c r="H360" s="1">
        <f t="shared" ref="H360:M360" si="97">SUBTOTAL(9,H350:H359)</f>
        <v>9544</v>
      </c>
      <c r="I360" s="1">
        <f t="shared" si="97"/>
        <v>488</v>
      </c>
      <c r="J360" s="1">
        <f t="shared" si="97"/>
        <v>412</v>
      </c>
      <c r="K360" s="1">
        <f t="shared" si="97"/>
        <v>1516</v>
      </c>
      <c r="L360" s="1">
        <f t="shared" si="97"/>
        <v>3692</v>
      </c>
      <c r="M360" s="1">
        <f t="shared" si="97"/>
        <v>3436</v>
      </c>
    </row>
    <row r="361" spans="1:13" outlineLevel="2" x14ac:dyDescent="0.25">
      <c r="A361" s="1">
        <v>33251</v>
      </c>
      <c r="B361" s="1" t="s">
        <v>384</v>
      </c>
      <c r="C361" s="1" t="s">
        <v>22</v>
      </c>
      <c r="D361" s="1">
        <v>332510000</v>
      </c>
      <c r="E361" s="1" t="s">
        <v>384</v>
      </c>
      <c r="F361" s="1">
        <v>267</v>
      </c>
      <c r="G361" s="1">
        <v>540</v>
      </c>
      <c r="H361" s="1">
        <f t="shared" si="96"/>
        <v>216</v>
      </c>
      <c r="I361" s="1">
        <v>20</v>
      </c>
      <c r="J361" s="1">
        <v>8</v>
      </c>
      <c r="K361" s="1">
        <v>28</v>
      </c>
      <c r="L361" s="1">
        <v>76</v>
      </c>
      <c r="M361" s="1">
        <v>84</v>
      </c>
    </row>
    <row r="362" spans="1:13" outlineLevel="1" x14ac:dyDescent="0.25">
      <c r="A362" s="7" t="s">
        <v>688</v>
      </c>
      <c r="H362" s="1">
        <f t="shared" ref="H362:M362" si="98">SUBTOTAL(9,H361:H361)</f>
        <v>216</v>
      </c>
      <c r="I362" s="1">
        <f t="shared" si="98"/>
        <v>20</v>
      </c>
      <c r="J362" s="1">
        <f t="shared" si="98"/>
        <v>8</v>
      </c>
      <c r="K362" s="1">
        <f t="shared" si="98"/>
        <v>28</v>
      </c>
      <c r="L362" s="1">
        <f t="shared" si="98"/>
        <v>76</v>
      </c>
      <c r="M362" s="1">
        <f t="shared" si="98"/>
        <v>84</v>
      </c>
    </row>
    <row r="363" spans="1:13" outlineLevel="2" x14ac:dyDescent="0.25">
      <c r="A363" s="1">
        <v>33252</v>
      </c>
      <c r="B363" s="1" t="s">
        <v>385</v>
      </c>
      <c r="C363" s="1" t="s">
        <v>22</v>
      </c>
      <c r="D363" s="1">
        <v>332520000</v>
      </c>
      <c r="E363" s="1" t="s">
        <v>385</v>
      </c>
      <c r="F363" s="1">
        <v>268</v>
      </c>
      <c r="G363" s="1">
        <v>442</v>
      </c>
      <c r="H363" s="1">
        <f t="shared" si="96"/>
        <v>204</v>
      </c>
      <c r="I363" s="1">
        <v>32</v>
      </c>
      <c r="J363" s="1">
        <v>4</v>
      </c>
      <c r="K363" s="1">
        <v>44</v>
      </c>
      <c r="L363" s="1">
        <v>52</v>
      </c>
      <c r="M363" s="1">
        <v>72</v>
      </c>
    </row>
    <row r="364" spans="1:13" outlineLevel="1" x14ac:dyDescent="0.25">
      <c r="A364" s="7" t="s">
        <v>689</v>
      </c>
      <c r="H364" s="1">
        <f t="shared" ref="H364:M364" si="99">SUBTOTAL(9,H363:H363)</f>
        <v>204</v>
      </c>
      <c r="I364" s="1">
        <f t="shared" si="99"/>
        <v>32</v>
      </c>
      <c r="J364" s="1">
        <f t="shared" si="99"/>
        <v>4</v>
      </c>
      <c r="K364" s="1">
        <f t="shared" si="99"/>
        <v>44</v>
      </c>
      <c r="L364" s="1">
        <f t="shared" si="99"/>
        <v>52</v>
      </c>
      <c r="M364" s="1">
        <f t="shared" si="99"/>
        <v>72</v>
      </c>
    </row>
    <row r="365" spans="1:13" outlineLevel="2" x14ac:dyDescent="0.25">
      <c r="A365" s="1">
        <v>33256</v>
      </c>
      <c r="B365" s="1" t="s">
        <v>386</v>
      </c>
      <c r="C365" s="1" t="s">
        <v>22</v>
      </c>
      <c r="D365" s="1">
        <v>332560000</v>
      </c>
      <c r="E365" s="1" t="s">
        <v>386</v>
      </c>
      <c r="F365" s="1">
        <v>269</v>
      </c>
      <c r="G365" s="1">
        <v>3326</v>
      </c>
      <c r="H365" s="1">
        <f t="shared" si="96"/>
        <v>1688</v>
      </c>
      <c r="I365" s="1">
        <v>100</v>
      </c>
      <c r="J365" s="1">
        <v>104</v>
      </c>
      <c r="K365" s="1">
        <v>388</v>
      </c>
      <c r="L365" s="1">
        <v>612</v>
      </c>
      <c r="M365" s="1">
        <v>484</v>
      </c>
    </row>
    <row r="366" spans="1:13" outlineLevel="1" x14ac:dyDescent="0.25">
      <c r="A366" s="7" t="s">
        <v>690</v>
      </c>
      <c r="H366" s="1">
        <f t="shared" ref="H366:M366" si="100">SUBTOTAL(9,H365:H365)</f>
        <v>1688</v>
      </c>
      <c r="I366" s="1">
        <f t="shared" si="100"/>
        <v>100</v>
      </c>
      <c r="J366" s="1">
        <f t="shared" si="100"/>
        <v>104</v>
      </c>
      <c r="K366" s="1">
        <f t="shared" si="100"/>
        <v>388</v>
      </c>
      <c r="L366" s="1">
        <f t="shared" si="100"/>
        <v>612</v>
      </c>
      <c r="M366" s="1">
        <f t="shared" si="100"/>
        <v>484</v>
      </c>
    </row>
    <row r="367" spans="1:13" outlineLevel="2" x14ac:dyDescent="0.25">
      <c r="A367" s="1">
        <v>33260</v>
      </c>
      <c r="B367" s="1" t="s">
        <v>387</v>
      </c>
      <c r="C367" s="1" t="s">
        <v>22</v>
      </c>
      <c r="D367" s="1">
        <v>332600000</v>
      </c>
      <c r="E367" s="1" t="s">
        <v>387</v>
      </c>
      <c r="F367" s="1">
        <v>270</v>
      </c>
      <c r="G367" s="1">
        <v>559</v>
      </c>
      <c r="H367" s="1">
        <f t="shared" si="96"/>
        <v>236</v>
      </c>
      <c r="I367" s="1">
        <v>8</v>
      </c>
      <c r="J367" s="1">
        <v>20</v>
      </c>
      <c r="K367" s="1">
        <v>56</v>
      </c>
      <c r="L367" s="1">
        <v>68</v>
      </c>
      <c r="M367" s="1">
        <v>84</v>
      </c>
    </row>
    <row r="368" spans="1:13" outlineLevel="1" x14ac:dyDescent="0.25">
      <c r="A368" s="7" t="s">
        <v>691</v>
      </c>
      <c r="H368" s="1">
        <f t="shared" ref="H368:M368" si="101">SUBTOTAL(9,H367:H367)</f>
        <v>236</v>
      </c>
      <c r="I368" s="1">
        <f t="shared" si="101"/>
        <v>8</v>
      </c>
      <c r="J368" s="1">
        <f t="shared" si="101"/>
        <v>20</v>
      </c>
      <c r="K368" s="1">
        <f t="shared" si="101"/>
        <v>56</v>
      </c>
      <c r="L368" s="1">
        <f t="shared" si="101"/>
        <v>68</v>
      </c>
      <c r="M368" s="1">
        <f t="shared" si="101"/>
        <v>84</v>
      </c>
    </row>
    <row r="369" spans="1:13" outlineLevel="2" x14ac:dyDescent="0.25">
      <c r="A369" s="1">
        <v>33262</v>
      </c>
      <c r="B369" s="1" t="s">
        <v>388</v>
      </c>
      <c r="C369" s="1" t="s">
        <v>22</v>
      </c>
      <c r="D369" s="1">
        <v>332620000</v>
      </c>
      <c r="E369" s="1" t="s">
        <v>388</v>
      </c>
      <c r="F369" s="1">
        <v>271</v>
      </c>
      <c r="G369" s="1">
        <v>2884</v>
      </c>
      <c r="H369" s="1">
        <f t="shared" si="96"/>
        <v>1412</v>
      </c>
      <c r="I369" s="1">
        <v>80</v>
      </c>
      <c r="J369" s="1">
        <v>68</v>
      </c>
      <c r="K369" s="1">
        <v>252</v>
      </c>
      <c r="L369" s="1">
        <v>488</v>
      </c>
      <c r="M369" s="1">
        <v>524</v>
      </c>
    </row>
    <row r="370" spans="1:13" outlineLevel="1" x14ac:dyDescent="0.25">
      <c r="A370" s="7" t="s">
        <v>692</v>
      </c>
      <c r="H370" s="1">
        <f t="shared" ref="H370:M370" si="102">SUBTOTAL(9,H369:H369)</f>
        <v>1412</v>
      </c>
      <c r="I370" s="1">
        <f t="shared" si="102"/>
        <v>80</v>
      </c>
      <c r="J370" s="1">
        <f t="shared" si="102"/>
        <v>68</v>
      </c>
      <c r="K370" s="1">
        <f t="shared" si="102"/>
        <v>252</v>
      </c>
      <c r="L370" s="1">
        <f t="shared" si="102"/>
        <v>488</v>
      </c>
      <c r="M370" s="1">
        <f t="shared" si="102"/>
        <v>524</v>
      </c>
    </row>
    <row r="371" spans="1:13" outlineLevel="2" x14ac:dyDescent="0.25">
      <c r="A371" s="1">
        <v>33263</v>
      </c>
      <c r="B371" s="1" t="s">
        <v>389</v>
      </c>
      <c r="C371" s="1" t="s">
        <v>22</v>
      </c>
      <c r="D371" s="1">
        <v>332630000</v>
      </c>
      <c r="E371" s="1" t="s">
        <v>389</v>
      </c>
      <c r="F371" s="1">
        <v>272</v>
      </c>
      <c r="G371" s="1">
        <v>156</v>
      </c>
      <c r="H371" s="1">
        <f t="shared" si="96"/>
        <v>80</v>
      </c>
      <c r="I371" s="1">
        <v>4</v>
      </c>
      <c r="J371" s="1">
        <v>8</v>
      </c>
      <c r="K371" s="1">
        <v>12</v>
      </c>
      <c r="L371" s="1">
        <v>32</v>
      </c>
      <c r="M371" s="1">
        <v>24</v>
      </c>
    </row>
    <row r="372" spans="1:13" outlineLevel="1" x14ac:dyDescent="0.25">
      <c r="A372" s="7" t="s">
        <v>693</v>
      </c>
      <c r="H372" s="1">
        <f t="shared" ref="H372:M372" si="103">SUBTOTAL(9,H371:H371)</f>
        <v>80</v>
      </c>
      <c r="I372" s="1">
        <f t="shared" si="103"/>
        <v>4</v>
      </c>
      <c r="J372" s="1">
        <f t="shared" si="103"/>
        <v>8</v>
      </c>
      <c r="K372" s="1">
        <f t="shared" si="103"/>
        <v>12</v>
      </c>
      <c r="L372" s="1">
        <f t="shared" si="103"/>
        <v>32</v>
      </c>
      <c r="M372" s="1">
        <f t="shared" si="103"/>
        <v>24</v>
      </c>
    </row>
    <row r="373" spans="1:13" outlineLevel="2" x14ac:dyDescent="0.25">
      <c r="A373" s="1">
        <v>33266</v>
      </c>
      <c r="B373" s="1" t="s">
        <v>390</v>
      </c>
      <c r="C373" s="1" t="s">
        <v>22</v>
      </c>
      <c r="D373" s="1">
        <v>332660000</v>
      </c>
      <c r="E373" s="1" t="s">
        <v>390</v>
      </c>
      <c r="F373" s="1">
        <v>273</v>
      </c>
      <c r="G373" s="1">
        <v>596</v>
      </c>
      <c r="H373" s="1">
        <f t="shared" si="96"/>
        <v>252</v>
      </c>
      <c r="I373" s="1">
        <v>40</v>
      </c>
      <c r="J373" s="1">
        <v>12</v>
      </c>
      <c r="K373" s="1">
        <v>52</v>
      </c>
      <c r="L373" s="1">
        <v>88</v>
      </c>
      <c r="M373" s="1">
        <v>60</v>
      </c>
    </row>
    <row r="374" spans="1:13" outlineLevel="1" x14ac:dyDescent="0.25">
      <c r="A374" s="7" t="s">
        <v>694</v>
      </c>
      <c r="H374" s="1">
        <f t="shared" ref="H374:M374" si="104">SUBTOTAL(9,H373:H373)</f>
        <v>252</v>
      </c>
      <c r="I374" s="1">
        <f t="shared" si="104"/>
        <v>40</v>
      </c>
      <c r="J374" s="1">
        <f t="shared" si="104"/>
        <v>12</v>
      </c>
      <c r="K374" s="1">
        <f t="shared" si="104"/>
        <v>52</v>
      </c>
      <c r="L374" s="1">
        <f t="shared" si="104"/>
        <v>88</v>
      </c>
      <c r="M374" s="1">
        <f t="shared" si="104"/>
        <v>60</v>
      </c>
    </row>
    <row r="375" spans="1:13" outlineLevel="2" x14ac:dyDescent="0.25">
      <c r="A375" s="1">
        <v>33268</v>
      </c>
      <c r="B375" s="1" t="s">
        <v>391</v>
      </c>
      <c r="C375" s="1" t="s">
        <v>22</v>
      </c>
      <c r="D375" s="1">
        <v>332680000</v>
      </c>
      <c r="E375" s="1" t="s">
        <v>391</v>
      </c>
      <c r="F375" s="1">
        <v>274</v>
      </c>
      <c r="G375" s="1">
        <v>1344</v>
      </c>
      <c r="H375" s="1">
        <f t="shared" si="96"/>
        <v>588</v>
      </c>
      <c r="I375" s="1">
        <v>72</v>
      </c>
      <c r="J375" s="1">
        <v>40</v>
      </c>
      <c r="K375" s="1">
        <v>108</v>
      </c>
      <c r="L375" s="1">
        <v>152</v>
      </c>
      <c r="M375" s="1">
        <v>216</v>
      </c>
    </row>
    <row r="376" spans="1:13" outlineLevel="1" x14ac:dyDescent="0.25">
      <c r="A376" s="7" t="s">
        <v>695</v>
      </c>
      <c r="H376" s="1">
        <f t="shared" ref="H376:M376" si="105">SUBTOTAL(9,H375:H375)</f>
        <v>588</v>
      </c>
      <c r="I376" s="1">
        <f t="shared" si="105"/>
        <v>72</v>
      </c>
      <c r="J376" s="1">
        <f t="shared" si="105"/>
        <v>40</v>
      </c>
      <c r="K376" s="1">
        <f t="shared" si="105"/>
        <v>108</v>
      </c>
      <c r="L376" s="1">
        <f t="shared" si="105"/>
        <v>152</v>
      </c>
      <c r="M376" s="1">
        <f t="shared" si="105"/>
        <v>216</v>
      </c>
    </row>
    <row r="377" spans="1:13" outlineLevel="2" x14ac:dyDescent="0.25">
      <c r="A377" s="1">
        <v>33272</v>
      </c>
      <c r="B377" s="1" t="s">
        <v>392</v>
      </c>
      <c r="C377" s="1" t="s">
        <v>22</v>
      </c>
      <c r="D377" s="1">
        <v>332720000</v>
      </c>
      <c r="E377" s="1" t="s">
        <v>392</v>
      </c>
      <c r="F377" s="1">
        <v>275</v>
      </c>
      <c r="G377" s="1">
        <v>864</v>
      </c>
      <c r="H377" s="1">
        <f t="shared" si="96"/>
        <v>436</v>
      </c>
      <c r="I377" s="1">
        <v>32</v>
      </c>
      <c r="J377" s="1">
        <v>16</v>
      </c>
      <c r="K377" s="1">
        <v>100</v>
      </c>
      <c r="L377" s="1">
        <v>104</v>
      </c>
      <c r="M377" s="1">
        <v>184</v>
      </c>
    </row>
    <row r="378" spans="1:13" outlineLevel="1" x14ac:dyDescent="0.25">
      <c r="A378" s="7" t="s">
        <v>696</v>
      </c>
      <c r="H378" s="1">
        <f t="shared" ref="H378:M378" si="106">SUBTOTAL(9,H377:H377)</f>
        <v>436</v>
      </c>
      <c r="I378" s="1">
        <f t="shared" si="106"/>
        <v>32</v>
      </c>
      <c r="J378" s="1">
        <f t="shared" si="106"/>
        <v>16</v>
      </c>
      <c r="K378" s="1">
        <f t="shared" si="106"/>
        <v>100</v>
      </c>
      <c r="L378" s="1">
        <f t="shared" si="106"/>
        <v>104</v>
      </c>
      <c r="M378" s="1">
        <f t="shared" si="106"/>
        <v>184</v>
      </c>
    </row>
    <row r="379" spans="1:13" outlineLevel="2" x14ac:dyDescent="0.25">
      <c r="A379" s="1">
        <v>33273</v>
      </c>
      <c r="B379" s="1" t="s">
        <v>393</v>
      </c>
      <c r="C379" s="1" t="s">
        <v>13</v>
      </c>
      <c r="D379" s="1">
        <v>332730101</v>
      </c>
      <c r="E379" s="1" t="s">
        <v>27</v>
      </c>
      <c r="F379" s="1">
        <v>276</v>
      </c>
      <c r="G379" s="1">
        <v>3577</v>
      </c>
      <c r="H379" s="1">
        <f t="shared" si="96"/>
        <v>1837</v>
      </c>
      <c r="I379">
        <v>88</v>
      </c>
      <c r="J379">
        <v>285</v>
      </c>
      <c r="K379">
        <v>580</v>
      </c>
      <c r="L379">
        <v>592</v>
      </c>
      <c r="M379">
        <v>292</v>
      </c>
    </row>
    <row r="380" spans="1:13" outlineLevel="2" x14ac:dyDescent="0.25">
      <c r="A380" s="1">
        <v>33273</v>
      </c>
      <c r="B380" s="1" t="s">
        <v>393</v>
      </c>
      <c r="C380" s="1" t="s">
        <v>15</v>
      </c>
      <c r="D380" s="1">
        <v>332730102</v>
      </c>
      <c r="E380" s="1" t="s">
        <v>28</v>
      </c>
      <c r="F380" s="1">
        <v>277</v>
      </c>
      <c r="G380" s="1">
        <v>2004</v>
      </c>
      <c r="H380" s="1">
        <f t="shared" si="96"/>
        <v>920</v>
      </c>
      <c r="I380">
        <v>72</v>
      </c>
      <c r="J380">
        <v>144</v>
      </c>
      <c r="K380">
        <v>280</v>
      </c>
      <c r="L380">
        <v>284</v>
      </c>
      <c r="M380">
        <v>140</v>
      </c>
    </row>
    <row r="381" spans="1:13" outlineLevel="1" x14ac:dyDescent="0.25">
      <c r="A381" s="7" t="s">
        <v>697</v>
      </c>
      <c r="H381" s="1">
        <f t="shared" ref="H381:M381" si="107">SUBTOTAL(9,H379:H380)</f>
        <v>2757</v>
      </c>
      <c r="I381">
        <f t="shared" si="107"/>
        <v>160</v>
      </c>
      <c r="J381">
        <f t="shared" si="107"/>
        <v>429</v>
      </c>
      <c r="K381">
        <f t="shared" si="107"/>
        <v>860</v>
      </c>
      <c r="L381">
        <f t="shared" si="107"/>
        <v>876</v>
      </c>
      <c r="M381">
        <f t="shared" si="107"/>
        <v>432</v>
      </c>
    </row>
    <row r="382" spans="1:13" outlineLevel="2" x14ac:dyDescent="0.25">
      <c r="A382" s="1">
        <v>33274</v>
      </c>
      <c r="B382" s="1" t="s">
        <v>394</v>
      </c>
      <c r="C382" s="1" t="s">
        <v>22</v>
      </c>
      <c r="D382" s="1">
        <v>332740000</v>
      </c>
      <c r="E382" s="1" t="s">
        <v>394</v>
      </c>
      <c r="F382" s="1">
        <v>278</v>
      </c>
      <c r="G382" s="1">
        <v>2017</v>
      </c>
      <c r="H382" s="1">
        <f t="shared" si="96"/>
        <v>980</v>
      </c>
      <c r="I382" s="1">
        <v>60</v>
      </c>
      <c r="J382" s="1">
        <v>128</v>
      </c>
      <c r="K382" s="1">
        <v>196</v>
      </c>
      <c r="L382" s="1">
        <v>344</v>
      </c>
      <c r="M382" s="1">
        <v>252</v>
      </c>
    </row>
    <row r="383" spans="1:13" outlineLevel="1" x14ac:dyDescent="0.25">
      <c r="A383" s="7" t="s">
        <v>698</v>
      </c>
      <c r="H383" s="1">
        <f t="shared" ref="H383:M383" si="108">SUBTOTAL(9,H382:H382)</f>
        <v>980</v>
      </c>
      <c r="I383" s="1">
        <f t="shared" si="108"/>
        <v>60</v>
      </c>
      <c r="J383" s="1">
        <f t="shared" si="108"/>
        <v>128</v>
      </c>
      <c r="K383" s="1">
        <f t="shared" si="108"/>
        <v>196</v>
      </c>
      <c r="L383" s="1">
        <f t="shared" si="108"/>
        <v>344</v>
      </c>
      <c r="M383" s="1">
        <f t="shared" si="108"/>
        <v>252</v>
      </c>
    </row>
    <row r="384" spans="1:13" outlineLevel="2" x14ac:dyDescent="0.25">
      <c r="A384" s="1">
        <v>33281</v>
      </c>
      <c r="B384" s="1" t="s">
        <v>395</v>
      </c>
      <c r="C384" s="1" t="s">
        <v>13</v>
      </c>
      <c r="D384" s="1">
        <v>332810101</v>
      </c>
      <c r="E384" s="1" t="s">
        <v>396</v>
      </c>
      <c r="F384" s="1">
        <v>279</v>
      </c>
      <c r="G384" s="1">
        <v>2370</v>
      </c>
      <c r="H384" s="1">
        <f t="shared" si="96"/>
        <v>1235</v>
      </c>
      <c r="I384" s="1">
        <v>42</v>
      </c>
      <c r="J384" s="1">
        <v>166</v>
      </c>
      <c r="K384" s="1">
        <v>434</v>
      </c>
      <c r="L384" s="1">
        <v>450</v>
      </c>
      <c r="M384" s="1">
        <v>143</v>
      </c>
    </row>
    <row r="385" spans="1:13" outlineLevel="2" x14ac:dyDescent="0.25">
      <c r="A385" s="1">
        <v>33281</v>
      </c>
      <c r="B385" s="1" t="s">
        <v>395</v>
      </c>
      <c r="C385" s="1" t="s">
        <v>15</v>
      </c>
      <c r="D385" s="1">
        <v>332810102</v>
      </c>
      <c r="E385" s="1" t="s">
        <v>397</v>
      </c>
      <c r="F385" s="1">
        <v>280</v>
      </c>
      <c r="G385" s="1">
        <v>1789</v>
      </c>
      <c r="H385" s="1">
        <f t="shared" si="96"/>
        <v>731</v>
      </c>
      <c r="I385" s="1">
        <v>52</v>
      </c>
      <c r="J385" s="1">
        <v>134</v>
      </c>
      <c r="K385" s="1">
        <v>146</v>
      </c>
      <c r="L385" s="1">
        <v>249</v>
      </c>
      <c r="M385" s="1">
        <v>150</v>
      </c>
    </row>
    <row r="386" spans="1:13" outlineLevel="2" x14ac:dyDescent="0.25">
      <c r="A386" s="1">
        <v>33281</v>
      </c>
      <c r="B386" s="1" t="s">
        <v>395</v>
      </c>
      <c r="C386" s="1" t="s">
        <v>17</v>
      </c>
      <c r="D386" s="1">
        <v>332810103</v>
      </c>
      <c r="E386" s="1" t="s">
        <v>398</v>
      </c>
      <c r="F386" s="1">
        <v>281</v>
      </c>
      <c r="G386" s="1">
        <v>2578</v>
      </c>
      <c r="H386" s="1">
        <f t="shared" si="96"/>
        <v>1132</v>
      </c>
      <c r="I386" s="1">
        <v>36</v>
      </c>
      <c r="J386" s="1">
        <v>100</v>
      </c>
      <c r="K386" s="1">
        <v>248</v>
      </c>
      <c r="L386" s="1">
        <v>496</v>
      </c>
      <c r="M386" s="1">
        <v>252</v>
      </c>
    </row>
    <row r="387" spans="1:13" outlineLevel="2" x14ac:dyDescent="0.25">
      <c r="A387" s="1">
        <v>33281</v>
      </c>
      <c r="B387" s="1" t="s">
        <v>395</v>
      </c>
      <c r="C387" s="1" t="s">
        <v>19</v>
      </c>
      <c r="D387" s="1">
        <v>332810104</v>
      </c>
      <c r="E387" s="1" t="s">
        <v>399</v>
      </c>
      <c r="F387" s="1">
        <v>282</v>
      </c>
      <c r="G387" s="1">
        <v>2078</v>
      </c>
      <c r="H387" s="1">
        <f t="shared" si="96"/>
        <v>950</v>
      </c>
      <c r="I387" s="1">
        <v>49</v>
      </c>
      <c r="J387" s="1">
        <v>174</v>
      </c>
      <c r="K387" s="1">
        <v>330</v>
      </c>
      <c r="L387" s="1">
        <v>290</v>
      </c>
      <c r="M387" s="1">
        <v>107</v>
      </c>
    </row>
    <row r="388" spans="1:13" outlineLevel="2" x14ac:dyDescent="0.25">
      <c r="A388" s="1">
        <v>33281</v>
      </c>
      <c r="B388" s="1" t="s">
        <v>395</v>
      </c>
      <c r="C388" s="1" t="s">
        <v>75</v>
      </c>
      <c r="D388" s="1">
        <v>332810201</v>
      </c>
      <c r="E388" s="1" t="s">
        <v>400</v>
      </c>
      <c r="F388" s="1">
        <v>283</v>
      </c>
      <c r="G388" s="1">
        <v>3743</v>
      </c>
      <c r="H388" s="1">
        <f t="shared" si="96"/>
        <v>1939</v>
      </c>
      <c r="I388" s="1">
        <v>71</v>
      </c>
      <c r="J388" s="1">
        <v>190</v>
      </c>
      <c r="K388" s="1">
        <v>561</v>
      </c>
      <c r="L388" s="1">
        <v>737</v>
      </c>
      <c r="M388" s="1">
        <v>380</v>
      </c>
    </row>
    <row r="389" spans="1:13" outlineLevel="2" x14ac:dyDescent="0.25">
      <c r="A389" s="1">
        <v>33281</v>
      </c>
      <c r="B389" s="1" t="s">
        <v>395</v>
      </c>
      <c r="C389" s="1" t="s">
        <v>77</v>
      </c>
      <c r="D389" s="1">
        <v>332810202</v>
      </c>
      <c r="E389" s="1" t="s">
        <v>401</v>
      </c>
      <c r="F389" s="1">
        <v>284</v>
      </c>
      <c r="G389" s="1">
        <v>2432</v>
      </c>
      <c r="H389" s="1">
        <f t="shared" si="96"/>
        <v>1210</v>
      </c>
      <c r="I389" s="1">
        <v>56</v>
      </c>
      <c r="J389" s="1">
        <v>183</v>
      </c>
      <c r="K389" s="1">
        <v>345</v>
      </c>
      <c r="L389" s="1">
        <v>440</v>
      </c>
      <c r="M389" s="1">
        <v>186</v>
      </c>
    </row>
    <row r="390" spans="1:13" outlineLevel="2" x14ac:dyDescent="0.25">
      <c r="A390" s="1">
        <v>33281</v>
      </c>
      <c r="B390" s="1" t="s">
        <v>395</v>
      </c>
      <c r="C390" s="1" t="s">
        <v>79</v>
      </c>
      <c r="D390" s="1">
        <v>332810203</v>
      </c>
      <c r="E390" s="1" t="s">
        <v>402</v>
      </c>
      <c r="F390" s="1">
        <v>285</v>
      </c>
      <c r="G390" s="1">
        <v>2040</v>
      </c>
      <c r="H390" s="1">
        <f t="shared" si="96"/>
        <v>884</v>
      </c>
      <c r="I390" s="1">
        <v>32</v>
      </c>
      <c r="J390" s="1">
        <v>188</v>
      </c>
      <c r="K390" s="1">
        <v>256</v>
      </c>
      <c r="L390" s="1">
        <v>304</v>
      </c>
      <c r="M390" s="1">
        <v>104</v>
      </c>
    </row>
    <row r="391" spans="1:13" outlineLevel="2" x14ac:dyDescent="0.25">
      <c r="A391" s="1">
        <v>33281</v>
      </c>
      <c r="B391" s="1" t="s">
        <v>395</v>
      </c>
      <c r="C391" s="1" t="s">
        <v>83</v>
      </c>
      <c r="D391" s="1">
        <v>332810301</v>
      </c>
      <c r="E391" s="1" t="s">
        <v>403</v>
      </c>
      <c r="F391" s="1">
        <v>286</v>
      </c>
      <c r="G391" s="1">
        <v>2737</v>
      </c>
      <c r="H391" s="1">
        <f t="shared" si="96"/>
        <v>1209</v>
      </c>
      <c r="I391" s="1">
        <v>85</v>
      </c>
      <c r="J391" s="1">
        <v>190</v>
      </c>
      <c r="K391" s="1">
        <v>348</v>
      </c>
      <c r="L391" s="1">
        <v>400</v>
      </c>
      <c r="M391" s="1">
        <v>186</v>
      </c>
    </row>
    <row r="392" spans="1:13" outlineLevel="2" x14ac:dyDescent="0.25">
      <c r="A392" s="1">
        <v>33281</v>
      </c>
      <c r="B392" s="1" t="s">
        <v>395</v>
      </c>
      <c r="C392" s="1" t="s">
        <v>85</v>
      </c>
      <c r="D392" s="1">
        <v>332810302</v>
      </c>
      <c r="E392" s="1" t="s">
        <v>404</v>
      </c>
      <c r="F392" s="1">
        <v>287</v>
      </c>
      <c r="G392" s="1">
        <v>4781</v>
      </c>
      <c r="H392" s="1">
        <f t="shared" si="96"/>
        <v>2300</v>
      </c>
      <c r="I392" s="1">
        <v>95</v>
      </c>
      <c r="J392" s="1">
        <v>422</v>
      </c>
      <c r="K392" s="1">
        <v>719</v>
      </c>
      <c r="L392" s="1">
        <v>775</v>
      </c>
      <c r="M392" s="1">
        <v>289</v>
      </c>
    </row>
    <row r="393" spans="1:13" outlineLevel="2" x14ac:dyDescent="0.25">
      <c r="A393" s="1">
        <v>33281</v>
      </c>
      <c r="B393" s="1" t="s">
        <v>395</v>
      </c>
      <c r="C393" s="1" t="s">
        <v>105</v>
      </c>
      <c r="D393" s="1">
        <v>332810401</v>
      </c>
      <c r="E393" s="1" t="s">
        <v>405</v>
      </c>
      <c r="F393" s="1">
        <v>288</v>
      </c>
      <c r="G393" s="1">
        <v>3657</v>
      </c>
      <c r="H393" s="1">
        <f t="shared" si="96"/>
        <v>1594</v>
      </c>
      <c r="I393" s="1">
        <v>106</v>
      </c>
      <c r="J393" s="1">
        <v>211</v>
      </c>
      <c r="K393" s="1">
        <v>497</v>
      </c>
      <c r="L393" s="1">
        <v>496</v>
      </c>
      <c r="M393" s="1">
        <v>284</v>
      </c>
    </row>
    <row r="394" spans="1:13" outlineLevel="2" x14ac:dyDescent="0.25">
      <c r="A394" s="1">
        <v>33281</v>
      </c>
      <c r="B394" s="1" t="s">
        <v>395</v>
      </c>
      <c r="C394" s="1" t="s">
        <v>107</v>
      </c>
      <c r="D394" s="1">
        <v>332810402</v>
      </c>
      <c r="E394" s="1" t="s">
        <v>406</v>
      </c>
      <c r="F394" s="1">
        <v>289</v>
      </c>
      <c r="G394" s="1">
        <v>696</v>
      </c>
      <c r="H394" s="1">
        <f t="shared" si="96"/>
        <v>313</v>
      </c>
      <c r="I394" s="1">
        <v>23</v>
      </c>
      <c r="J394" s="1">
        <v>57</v>
      </c>
      <c r="K394" s="1">
        <v>95</v>
      </c>
      <c r="L394" s="1">
        <v>100</v>
      </c>
      <c r="M394" s="1">
        <v>38</v>
      </c>
    </row>
    <row r="395" spans="1:13" outlineLevel="2" x14ac:dyDescent="0.25">
      <c r="A395" s="1">
        <v>33281</v>
      </c>
      <c r="B395" s="1" t="s">
        <v>395</v>
      </c>
      <c r="C395" s="1" t="s">
        <v>115</v>
      </c>
      <c r="D395" s="1">
        <v>332810501</v>
      </c>
      <c r="E395" s="1" t="s">
        <v>407</v>
      </c>
      <c r="F395" s="1">
        <v>290</v>
      </c>
      <c r="G395" s="1">
        <v>2353</v>
      </c>
      <c r="H395" s="1">
        <f t="shared" si="96"/>
        <v>1164</v>
      </c>
      <c r="I395" s="1">
        <v>66</v>
      </c>
      <c r="J395" s="1">
        <v>197</v>
      </c>
      <c r="K395" s="1">
        <v>339</v>
      </c>
      <c r="L395" s="1">
        <v>380</v>
      </c>
      <c r="M395" s="1">
        <v>182</v>
      </c>
    </row>
    <row r="396" spans="1:13" outlineLevel="2" x14ac:dyDescent="0.25">
      <c r="A396" s="1">
        <v>33281</v>
      </c>
      <c r="B396" s="1" t="s">
        <v>395</v>
      </c>
      <c r="C396" s="1" t="s">
        <v>117</v>
      </c>
      <c r="D396" s="1">
        <v>332810502</v>
      </c>
      <c r="E396" s="1" t="s">
        <v>408</v>
      </c>
      <c r="F396" s="1">
        <v>291</v>
      </c>
      <c r="G396" s="1">
        <v>1991</v>
      </c>
      <c r="H396" s="1">
        <f t="shared" si="96"/>
        <v>1146</v>
      </c>
      <c r="I396" s="1">
        <v>72</v>
      </c>
      <c r="J396" s="1">
        <v>135</v>
      </c>
      <c r="K396" s="1">
        <v>341</v>
      </c>
      <c r="L396" s="1">
        <v>368</v>
      </c>
      <c r="M396" s="1">
        <v>230</v>
      </c>
    </row>
    <row r="397" spans="1:13" outlineLevel="2" x14ac:dyDescent="0.25">
      <c r="A397" s="1">
        <v>33281</v>
      </c>
      <c r="B397" s="1" t="s">
        <v>395</v>
      </c>
      <c r="C397" s="1" t="s">
        <v>131</v>
      </c>
      <c r="D397" s="1">
        <v>332810601</v>
      </c>
      <c r="E397" s="1" t="s">
        <v>409</v>
      </c>
      <c r="F397" s="1">
        <v>292</v>
      </c>
      <c r="G397" s="1">
        <v>2923</v>
      </c>
      <c r="H397" s="1">
        <f t="shared" si="96"/>
        <v>1296</v>
      </c>
      <c r="I397" s="1">
        <v>76</v>
      </c>
      <c r="J397" s="1">
        <v>149</v>
      </c>
      <c r="K397" s="1">
        <v>321</v>
      </c>
      <c r="L397" s="1">
        <v>448</v>
      </c>
      <c r="M397" s="1">
        <v>302</v>
      </c>
    </row>
    <row r="398" spans="1:13" outlineLevel="2" x14ac:dyDescent="0.25">
      <c r="A398" s="1">
        <v>33281</v>
      </c>
      <c r="B398" s="1" t="s">
        <v>395</v>
      </c>
      <c r="C398" s="1" t="s">
        <v>149</v>
      </c>
      <c r="D398" s="1">
        <v>332810701</v>
      </c>
      <c r="E398" s="1" t="s">
        <v>410</v>
      </c>
      <c r="F398" s="1">
        <v>293</v>
      </c>
      <c r="G398" s="1">
        <v>3180</v>
      </c>
      <c r="H398" s="1">
        <f t="shared" si="96"/>
        <v>1533</v>
      </c>
      <c r="I398" s="1">
        <v>68</v>
      </c>
      <c r="J398" s="1">
        <v>275</v>
      </c>
      <c r="K398" s="1">
        <v>400</v>
      </c>
      <c r="L398" s="1">
        <v>541</v>
      </c>
      <c r="M398" s="1">
        <v>249</v>
      </c>
    </row>
    <row r="399" spans="1:13" outlineLevel="2" x14ac:dyDescent="0.25">
      <c r="A399" s="1">
        <v>33281</v>
      </c>
      <c r="B399" s="1" t="s">
        <v>395</v>
      </c>
      <c r="C399" s="1" t="s">
        <v>161</v>
      </c>
      <c r="D399" s="1">
        <v>332810801</v>
      </c>
      <c r="E399" s="1" t="s">
        <v>411</v>
      </c>
      <c r="F399" s="1">
        <v>294</v>
      </c>
      <c r="G399" s="1">
        <v>2168</v>
      </c>
      <c r="H399" s="1">
        <f t="shared" si="96"/>
        <v>904</v>
      </c>
      <c r="I399" s="1">
        <v>32</v>
      </c>
      <c r="J399" s="1">
        <v>52</v>
      </c>
      <c r="K399" s="1">
        <v>232</v>
      </c>
      <c r="L399" s="1">
        <v>388</v>
      </c>
      <c r="M399" s="1">
        <v>200</v>
      </c>
    </row>
    <row r="400" spans="1:13" outlineLevel="2" x14ac:dyDescent="0.25">
      <c r="A400" s="1">
        <v>33281</v>
      </c>
      <c r="B400" s="1" t="s">
        <v>395</v>
      </c>
      <c r="C400" s="1" t="s">
        <v>179</v>
      </c>
      <c r="D400" s="1">
        <v>332810901</v>
      </c>
      <c r="E400" s="1" t="s">
        <v>412</v>
      </c>
      <c r="F400" s="1">
        <v>295</v>
      </c>
      <c r="G400" s="1">
        <v>2797</v>
      </c>
      <c r="H400" s="1">
        <f t="shared" si="96"/>
        <v>1344</v>
      </c>
      <c r="I400" s="1">
        <v>89</v>
      </c>
      <c r="J400" s="1">
        <v>277</v>
      </c>
      <c r="K400" s="1">
        <v>447</v>
      </c>
      <c r="L400" s="1">
        <v>380</v>
      </c>
      <c r="M400" s="1">
        <v>151</v>
      </c>
    </row>
    <row r="401" spans="1:13" outlineLevel="2" x14ac:dyDescent="0.25">
      <c r="A401" s="1">
        <v>33281</v>
      </c>
      <c r="B401" s="1" t="s">
        <v>395</v>
      </c>
      <c r="C401" s="1" t="s">
        <v>189</v>
      </c>
      <c r="D401" s="1">
        <v>332811001</v>
      </c>
      <c r="E401" s="1" t="s">
        <v>413</v>
      </c>
      <c r="F401" s="1">
        <v>296</v>
      </c>
      <c r="G401" s="1">
        <v>4078</v>
      </c>
      <c r="H401" s="1">
        <f t="shared" si="96"/>
        <v>2162</v>
      </c>
      <c r="I401" s="1">
        <v>74</v>
      </c>
      <c r="J401" s="1">
        <v>329</v>
      </c>
      <c r="K401" s="1">
        <v>632</v>
      </c>
      <c r="L401" s="1">
        <v>858</v>
      </c>
      <c r="M401" s="1">
        <v>269</v>
      </c>
    </row>
    <row r="402" spans="1:13" outlineLevel="2" x14ac:dyDescent="0.25">
      <c r="A402" s="1">
        <v>33281</v>
      </c>
      <c r="B402" s="1" t="s">
        <v>395</v>
      </c>
      <c r="C402" s="1" t="s">
        <v>201</v>
      </c>
      <c r="D402" s="1">
        <v>332811101</v>
      </c>
      <c r="E402" s="1" t="s">
        <v>414</v>
      </c>
      <c r="F402" s="1">
        <v>297</v>
      </c>
      <c r="G402" s="1">
        <v>3254</v>
      </c>
      <c r="H402" s="1">
        <f t="shared" si="96"/>
        <v>1438</v>
      </c>
      <c r="I402" s="1">
        <v>68</v>
      </c>
      <c r="J402" s="1">
        <v>254</v>
      </c>
      <c r="K402" s="1">
        <v>474</v>
      </c>
      <c r="L402" s="1">
        <v>470</v>
      </c>
      <c r="M402" s="1">
        <v>172</v>
      </c>
    </row>
    <row r="403" spans="1:13" outlineLevel="2" x14ac:dyDescent="0.25">
      <c r="A403" s="1">
        <v>33281</v>
      </c>
      <c r="B403" s="1" t="s">
        <v>395</v>
      </c>
      <c r="C403" s="1" t="s">
        <v>217</v>
      </c>
      <c r="D403" s="1">
        <v>332811201</v>
      </c>
      <c r="E403" s="1" t="s">
        <v>415</v>
      </c>
      <c r="F403" s="1">
        <v>298</v>
      </c>
      <c r="G403" s="1">
        <v>3872</v>
      </c>
      <c r="H403" s="1">
        <f t="shared" si="96"/>
        <v>2077</v>
      </c>
      <c r="I403" s="1">
        <v>142</v>
      </c>
      <c r="J403" s="1">
        <v>348</v>
      </c>
      <c r="K403" s="1">
        <v>719</v>
      </c>
      <c r="L403" s="1">
        <v>584</v>
      </c>
      <c r="M403" s="1">
        <v>284</v>
      </c>
    </row>
    <row r="404" spans="1:13" outlineLevel="2" x14ac:dyDescent="0.25">
      <c r="A404" s="1">
        <v>33281</v>
      </c>
      <c r="B404" s="1" t="s">
        <v>395</v>
      </c>
      <c r="C404" s="1" t="s">
        <v>235</v>
      </c>
      <c r="D404" s="1">
        <v>332811301</v>
      </c>
      <c r="E404" s="1" t="s">
        <v>416</v>
      </c>
      <c r="F404" s="1">
        <v>299</v>
      </c>
      <c r="G404" s="1">
        <v>1866</v>
      </c>
      <c r="H404" s="1">
        <f t="shared" si="96"/>
        <v>960</v>
      </c>
      <c r="I404" s="1">
        <v>24</v>
      </c>
      <c r="J404" s="1">
        <v>84</v>
      </c>
      <c r="K404" s="1">
        <v>240</v>
      </c>
      <c r="L404" s="1">
        <v>288</v>
      </c>
      <c r="M404" s="1">
        <v>324</v>
      </c>
    </row>
    <row r="405" spans="1:13" outlineLevel="2" x14ac:dyDescent="0.25">
      <c r="A405" s="1">
        <v>33281</v>
      </c>
      <c r="B405" s="1" t="s">
        <v>395</v>
      </c>
      <c r="C405" s="1" t="s">
        <v>417</v>
      </c>
      <c r="D405" s="1">
        <v>332811401</v>
      </c>
      <c r="E405" s="1" t="s">
        <v>418</v>
      </c>
      <c r="F405" s="1">
        <v>300</v>
      </c>
      <c r="G405" s="1">
        <v>2905</v>
      </c>
      <c r="H405" s="1">
        <f t="shared" si="96"/>
        <v>1416</v>
      </c>
      <c r="I405" s="1">
        <v>84</v>
      </c>
      <c r="J405" s="1">
        <v>96</v>
      </c>
      <c r="K405" s="1">
        <v>328</v>
      </c>
      <c r="L405" s="1">
        <v>484</v>
      </c>
      <c r="M405" s="1">
        <v>424</v>
      </c>
    </row>
    <row r="406" spans="1:13" outlineLevel="2" x14ac:dyDescent="0.25">
      <c r="A406" s="1">
        <v>33281</v>
      </c>
      <c r="B406" s="1" t="s">
        <v>395</v>
      </c>
      <c r="C406" s="1" t="s">
        <v>419</v>
      </c>
      <c r="D406" s="1">
        <v>332811501</v>
      </c>
      <c r="E406" s="1" t="s">
        <v>420</v>
      </c>
      <c r="F406" s="1">
        <v>301</v>
      </c>
      <c r="G406" s="1">
        <v>301</v>
      </c>
      <c r="H406" s="1">
        <f t="shared" si="96"/>
        <v>80</v>
      </c>
      <c r="I406" s="1">
        <v>16</v>
      </c>
      <c r="J406" s="1">
        <v>12</v>
      </c>
      <c r="K406" s="1">
        <v>12</v>
      </c>
      <c r="L406" s="1">
        <v>20</v>
      </c>
      <c r="M406" s="1">
        <v>20</v>
      </c>
    </row>
    <row r="407" spans="1:13" outlineLevel="2" x14ac:dyDescent="0.25">
      <c r="A407" s="1">
        <v>33281</v>
      </c>
      <c r="B407" s="1" t="s">
        <v>395</v>
      </c>
      <c r="C407" s="1" t="s">
        <v>421</v>
      </c>
      <c r="D407" s="1">
        <v>332811502</v>
      </c>
      <c r="E407" s="1" t="s">
        <v>422</v>
      </c>
      <c r="F407" s="1">
        <v>302</v>
      </c>
      <c r="G407" s="1">
        <v>296</v>
      </c>
      <c r="H407" s="1">
        <f t="shared" si="96"/>
        <v>168</v>
      </c>
      <c r="I407" s="1">
        <v>0</v>
      </c>
      <c r="J407" s="1">
        <v>8</v>
      </c>
      <c r="K407" s="1">
        <v>16</v>
      </c>
      <c r="L407" s="1">
        <v>136</v>
      </c>
      <c r="M407" s="1">
        <v>8</v>
      </c>
    </row>
    <row r="408" spans="1:13" outlineLevel="2" x14ac:dyDescent="0.25">
      <c r="A408" s="1">
        <v>33281</v>
      </c>
      <c r="B408" s="1" t="s">
        <v>395</v>
      </c>
      <c r="C408" s="1" t="s">
        <v>423</v>
      </c>
      <c r="D408" s="1">
        <v>332811503</v>
      </c>
      <c r="E408" s="1" t="s">
        <v>424</v>
      </c>
      <c r="F408" s="1">
        <v>303</v>
      </c>
      <c r="G408" s="1">
        <v>1014</v>
      </c>
      <c r="H408" s="1">
        <f t="shared" si="96"/>
        <v>368</v>
      </c>
      <c r="I408" s="1">
        <v>25</v>
      </c>
      <c r="J408" s="1">
        <v>1</v>
      </c>
      <c r="K408" s="1">
        <v>31</v>
      </c>
      <c r="L408" s="1">
        <v>108</v>
      </c>
      <c r="M408" s="1">
        <v>203</v>
      </c>
    </row>
    <row r="409" spans="1:13" outlineLevel="2" x14ac:dyDescent="0.25">
      <c r="A409" s="1">
        <v>33281</v>
      </c>
      <c r="B409" s="1" t="s">
        <v>395</v>
      </c>
      <c r="C409" s="1" t="s">
        <v>425</v>
      </c>
      <c r="D409" s="1">
        <v>332811504</v>
      </c>
      <c r="E409" s="1" t="s">
        <v>426</v>
      </c>
      <c r="F409" s="1">
        <v>304</v>
      </c>
      <c r="G409" s="1">
        <v>91</v>
      </c>
      <c r="H409" s="1">
        <f t="shared" si="96"/>
        <v>24</v>
      </c>
      <c r="I409" s="1">
        <v>4</v>
      </c>
      <c r="J409" s="1">
        <v>0</v>
      </c>
      <c r="K409" s="1">
        <v>0</v>
      </c>
      <c r="L409" s="1">
        <v>4</v>
      </c>
      <c r="M409" s="1">
        <v>16</v>
      </c>
    </row>
    <row r="410" spans="1:13" outlineLevel="1" x14ac:dyDescent="0.25">
      <c r="A410" s="7" t="s">
        <v>699</v>
      </c>
      <c r="H410" s="1">
        <f t="shared" ref="H410:M410" si="109">SUBTOTAL(9,H384:H409)</f>
        <v>29577</v>
      </c>
      <c r="I410" s="1">
        <f t="shared" si="109"/>
        <v>1487</v>
      </c>
      <c r="J410" s="1">
        <f t="shared" si="109"/>
        <v>4232</v>
      </c>
      <c r="K410" s="1">
        <f t="shared" si="109"/>
        <v>8511</v>
      </c>
      <c r="L410" s="1">
        <f t="shared" si="109"/>
        <v>10194</v>
      </c>
      <c r="M410" s="1">
        <f t="shared" si="109"/>
        <v>5153</v>
      </c>
    </row>
    <row r="411" spans="1:13" outlineLevel="2" x14ac:dyDescent="0.25">
      <c r="A411" s="1">
        <v>33284</v>
      </c>
      <c r="B411" s="1" t="s">
        <v>427</v>
      </c>
      <c r="C411" s="1" t="s">
        <v>22</v>
      </c>
      <c r="D411" s="1">
        <v>332840000</v>
      </c>
      <c r="E411" s="1" t="s">
        <v>427</v>
      </c>
      <c r="F411" s="1">
        <v>305</v>
      </c>
      <c r="G411" s="1">
        <v>4625</v>
      </c>
      <c r="H411" s="1">
        <f t="shared" si="96"/>
        <v>2068</v>
      </c>
      <c r="I411" s="1">
        <v>160</v>
      </c>
      <c r="J411" s="1">
        <v>164</v>
      </c>
      <c r="K411" s="1">
        <v>468</v>
      </c>
      <c r="L411" s="1">
        <v>696</v>
      </c>
      <c r="M411" s="1">
        <v>580</v>
      </c>
    </row>
    <row r="412" spans="1:13" outlineLevel="1" x14ac:dyDescent="0.25">
      <c r="A412" s="7" t="s">
        <v>700</v>
      </c>
      <c r="H412" s="1">
        <f t="shared" ref="H412:M412" si="110">SUBTOTAL(9,H411:H411)</f>
        <v>2068</v>
      </c>
      <c r="I412" s="1">
        <f t="shared" si="110"/>
        <v>160</v>
      </c>
      <c r="J412" s="1">
        <f t="shared" si="110"/>
        <v>164</v>
      </c>
      <c r="K412" s="1">
        <f t="shared" si="110"/>
        <v>468</v>
      </c>
      <c r="L412" s="1">
        <f t="shared" si="110"/>
        <v>696</v>
      </c>
      <c r="M412" s="1">
        <f t="shared" si="110"/>
        <v>580</v>
      </c>
    </row>
    <row r="413" spans="1:13" outlineLevel="2" x14ac:dyDescent="0.25">
      <c r="A413" s="1">
        <v>33285</v>
      </c>
      <c r="B413" s="1" t="s">
        <v>428</v>
      </c>
      <c r="C413" s="1" t="s">
        <v>22</v>
      </c>
      <c r="D413" s="1">
        <v>332850000</v>
      </c>
      <c r="E413" s="1" t="s">
        <v>428</v>
      </c>
      <c r="F413" s="1">
        <v>306</v>
      </c>
      <c r="G413" s="1">
        <v>343</v>
      </c>
      <c r="H413" s="1">
        <f t="shared" si="96"/>
        <v>132</v>
      </c>
      <c r="I413" s="1">
        <v>12</v>
      </c>
      <c r="J413" s="1">
        <v>4</v>
      </c>
      <c r="K413" s="1">
        <v>32</v>
      </c>
      <c r="L413" s="1">
        <v>28</v>
      </c>
      <c r="M413" s="1">
        <v>56</v>
      </c>
    </row>
    <row r="414" spans="1:13" outlineLevel="1" x14ac:dyDescent="0.25">
      <c r="A414" s="7" t="s">
        <v>701</v>
      </c>
      <c r="H414" s="1">
        <f t="shared" ref="H414:M414" si="111">SUBTOTAL(9,H413:H413)</f>
        <v>132</v>
      </c>
      <c r="I414" s="1">
        <f t="shared" si="111"/>
        <v>12</v>
      </c>
      <c r="J414" s="1">
        <f t="shared" si="111"/>
        <v>4</v>
      </c>
      <c r="K414" s="1">
        <f t="shared" si="111"/>
        <v>32</v>
      </c>
      <c r="L414" s="1">
        <f t="shared" si="111"/>
        <v>28</v>
      </c>
      <c r="M414" s="1">
        <f t="shared" si="111"/>
        <v>56</v>
      </c>
    </row>
    <row r="415" spans="1:13" outlineLevel="2" x14ac:dyDescent="0.25">
      <c r="A415" s="1">
        <v>33293</v>
      </c>
      <c r="B415" s="1" t="s">
        <v>429</v>
      </c>
      <c r="C415" s="1" t="s">
        <v>22</v>
      </c>
      <c r="D415" s="1">
        <v>332930000</v>
      </c>
      <c r="E415" s="1" t="s">
        <v>429</v>
      </c>
      <c r="F415" s="1">
        <v>307</v>
      </c>
      <c r="G415" s="1">
        <v>2208</v>
      </c>
      <c r="H415" s="1">
        <f t="shared" si="96"/>
        <v>1036</v>
      </c>
      <c r="I415" s="1">
        <v>116</v>
      </c>
      <c r="J415" s="1">
        <v>92</v>
      </c>
      <c r="K415" s="1">
        <v>236</v>
      </c>
      <c r="L415" s="1">
        <v>340</v>
      </c>
      <c r="M415" s="1">
        <v>252</v>
      </c>
    </row>
    <row r="416" spans="1:13" outlineLevel="1" x14ac:dyDescent="0.25">
      <c r="A416" s="7" t="s">
        <v>702</v>
      </c>
      <c r="H416" s="1">
        <f t="shared" ref="H416:M416" si="112">SUBTOTAL(9,H415:H415)</f>
        <v>1036</v>
      </c>
      <c r="I416" s="1">
        <f t="shared" si="112"/>
        <v>116</v>
      </c>
      <c r="J416" s="1">
        <f t="shared" si="112"/>
        <v>92</v>
      </c>
      <c r="K416" s="1">
        <f t="shared" si="112"/>
        <v>236</v>
      </c>
      <c r="L416" s="1">
        <f t="shared" si="112"/>
        <v>340</v>
      </c>
      <c r="M416" s="1">
        <f t="shared" si="112"/>
        <v>252</v>
      </c>
    </row>
    <row r="417" spans="1:13" outlineLevel="2" x14ac:dyDescent="0.25">
      <c r="A417" s="1">
        <v>33295</v>
      </c>
      <c r="B417" s="1" t="s">
        <v>430</v>
      </c>
      <c r="C417" s="1" t="s">
        <v>22</v>
      </c>
      <c r="D417" s="1">
        <v>332950000</v>
      </c>
      <c r="E417" s="1" t="s">
        <v>430</v>
      </c>
      <c r="F417" s="1">
        <v>308</v>
      </c>
      <c r="G417" s="1">
        <v>103</v>
      </c>
      <c r="H417" s="1">
        <f t="shared" si="96"/>
        <v>40</v>
      </c>
      <c r="I417" s="1">
        <v>8</v>
      </c>
      <c r="J417" s="1">
        <v>4</v>
      </c>
      <c r="K417" s="1">
        <v>8</v>
      </c>
      <c r="L417" s="1">
        <v>4</v>
      </c>
      <c r="M417" s="1">
        <v>16</v>
      </c>
    </row>
    <row r="418" spans="1:13" outlineLevel="1" x14ac:dyDescent="0.25">
      <c r="A418" s="7" t="s">
        <v>703</v>
      </c>
      <c r="H418" s="1">
        <f t="shared" ref="H418:M418" si="113">SUBTOTAL(9,H417:H417)</f>
        <v>40</v>
      </c>
      <c r="I418" s="1">
        <f t="shared" si="113"/>
        <v>8</v>
      </c>
      <c r="J418" s="1">
        <f t="shared" si="113"/>
        <v>4</v>
      </c>
      <c r="K418" s="1">
        <f t="shared" si="113"/>
        <v>8</v>
      </c>
      <c r="L418" s="1">
        <f t="shared" si="113"/>
        <v>4</v>
      </c>
      <c r="M418" s="1">
        <f t="shared" si="113"/>
        <v>16</v>
      </c>
    </row>
    <row r="419" spans="1:13" outlineLevel="2" x14ac:dyDescent="0.25">
      <c r="A419" s="1">
        <v>33297</v>
      </c>
      <c r="B419" s="1" t="s">
        <v>431</v>
      </c>
      <c r="C419" s="1" t="s">
        <v>22</v>
      </c>
      <c r="D419" s="1">
        <v>332970000</v>
      </c>
      <c r="E419" s="1" t="s">
        <v>431</v>
      </c>
      <c r="F419" s="1">
        <v>309</v>
      </c>
      <c r="G419" s="1">
        <v>1367</v>
      </c>
      <c r="H419" s="1">
        <f t="shared" si="96"/>
        <v>596</v>
      </c>
      <c r="I419" s="1">
        <v>36</v>
      </c>
      <c r="J419" s="1">
        <v>20</v>
      </c>
      <c r="K419" s="1">
        <v>132</v>
      </c>
      <c r="L419" s="1">
        <v>156</v>
      </c>
      <c r="M419" s="1">
        <v>252</v>
      </c>
    </row>
    <row r="420" spans="1:13" outlineLevel="1" x14ac:dyDescent="0.25">
      <c r="A420" s="7" t="s">
        <v>704</v>
      </c>
      <c r="H420" s="1">
        <f t="shared" ref="H420:M420" si="114">SUBTOTAL(9,H419:H419)</f>
        <v>596</v>
      </c>
      <c r="I420" s="1">
        <f t="shared" si="114"/>
        <v>36</v>
      </c>
      <c r="J420" s="1">
        <f t="shared" si="114"/>
        <v>20</v>
      </c>
      <c r="K420" s="1">
        <f t="shared" si="114"/>
        <v>132</v>
      </c>
      <c r="L420" s="1">
        <f t="shared" si="114"/>
        <v>156</v>
      </c>
      <c r="M420" s="1">
        <f t="shared" si="114"/>
        <v>252</v>
      </c>
    </row>
    <row r="421" spans="1:13" outlineLevel="2" x14ac:dyDescent="0.25">
      <c r="A421" s="1">
        <v>33303</v>
      </c>
      <c r="B421" s="1" t="s">
        <v>432</v>
      </c>
      <c r="C421" s="1" t="s">
        <v>22</v>
      </c>
      <c r="D421" s="1">
        <v>333030000</v>
      </c>
      <c r="E421" s="1" t="s">
        <v>432</v>
      </c>
      <c r="F421" s="1">
        <v>310</v>
      </c>
      <c r="G421" s="1">
        <v>908</v>
      </c>
      <c r="H421" s="1">
        <f t="shared" si="96"/>
        <v>380</v>
      </c>
      <c r="I421" s="1">
        <v>32</v>
      </c>
      <c r="J421" s="1">
        <v>20</v>
      </c>
      <c r="K421" s="1">
        <v>96</v>
      </c>
      <c r="L421" s="1">
        <v>104</v>
      </c>
      <c r="M421" s="1">
        <v>128</v>
      </c>
    </row>
    <row r="422" spans="1:13" outlineLevel="1" x14ac:dyDescent="0.25">
      <c r="A422" s="7" t="s">
        <v>705</v>
      </c>
      <c r="H422" s="1">
        <f t="shared" ref="H422:M422" si="115">SUBTOTAL(9,H421:H421)</f>
        <v>380</v>
      </c>
      <c r="I422" s="1">
        <f t="shared" si="115"/>
        <v>32</v>
      </c>
      <c r="J422" s="1">
        <f t="shared" si="115"/>
        <v>20</v>
      </c>
      <c r="K422" s="1">
        <f t="shared" si="115"/>
        <v>96</v>
      </c>
      <c r="L422" s="1">
        <f t="shared" si="115"/>
        <v>104</v>
      </c>
      <c r="M422" s="1">
        <f t="shared" si="115"/>
        <v>128</v>
      </c>
    </row>
    <row r="423" spans="1:13" outlineLevel="2" x14ac:dyDescent="0.25">
      <c r="A423" s="1">
        <v>33310</v>
      </c>
      <c r="B423" s="1" t="s">
        <v>433</v>
      </c>
      <c r="C423" s="1" t="s">
        <v>22</v>
      </c>
      <c r="D423" s="1">
        <v>333100000</v>
      </c>
      <c r="E423" s="1" t="s">
        <v>433</v>
      </c>
      <c r="F423" s="1">
        <v>311</v>
      </c>
      <c r="G423" s="1">
        <v>126</v>
      </c>
      <c r="H423" s="1">
        <f t="shared" si="96"/>
        <v>68</v>
      </c>
      <c r="I423" s="1">
        <v>12</v>
      </c>
      <c r="J423" s="1">
        <v>8</v>
      </c>
      <c r="K423" s="1">
        <v>8</v>
      </c>
      <c r="L423" s="1">
        <v>20</v>
      </c>
      <c r="M423" s="1">
        <v>20</v>
      </c>
    </row>
    <row r="424" spans="1:13" outlineLevel="1" x14ac:dyDescent="0.25">
      <c r="A424" s="7" t="s">
        <v>706</v>
      </c>
      <c r="H424" s="1">
        <f t="shared" ref="H424:M424" si="116">SUBTOTAL(9,H423:H423)</f>
        <v>68</v>
      </c>
      <c r="I424" s="1">
        <f t="shared" si="116"/>
        <v>12</v>
      </c>
      <c r="J424" s="1">
        <f t="shared" si="116"/>
        <v>8</v>
      </c>
      <c r="K424" s="1">
        <f t="shared" si="116"/>
        <v>8</v>
      </c>
      <c r="L424" s="1">
        <f t="shared" si="116"/>
        <v>20</v>
      </c>
      <c r="M424" s="1">
        <f t="shared" si="116"/>
        <v>20</v>
      </c>
    </row>
    <row r="425" spans="1:13" outlineLevel="2" x14ac:dyDescent="0.25">
      <c r="A425" s="1">
        <v>33311</v>
      </c>
      <c r="B425" s="1" t="s">
        <v>434</v>
      </c>
      <c r="C425" s="1" t="s">
        <v>22</v>
      </c>
      <c r="D425" s="1">
        <v>333110000</v>
      </c>
      <c r="E425" s="1" t="s">
        <v>434</v>
      </c>
      <c r="F425" s="1">
        <v>312</v>
      </c>
      <c r="G425" s="1">
        <v>989</v>
      </c>
      <c r="H425" s="1">
        <f t="shared" si="96"/>
        <v>468</v>
      </c>
      <c r="I425" s="1">
        <v>40</v>
      </c>
      <c r="J425" s="1">
        <v>44</v>
      </c>
      <c r="K425" s="1">
        <v>100</v>
      </c>
      <c r="L425" s="1">
        <v>132</v>
      </c>
      <c r="M425" s="1">
        <v>152</v>
      </c>
    </row>
    <row r="426" spans="1:13" outlineLevel="1" x14ac:dyDescent="0.25">
      <c r="A426" s="7" t="s">
        <v>707</v>
      </c>
      <c r="H426" s="1">
        <f t="shared" ref="H426:M426" si="117">SUBTOTAL(9,H425:H425)</f>
        <v>468</v>
      </c>
      <c r="I426" s="1">
        <f t="shared" si="117"/>
        <v>40</v>
      </c>
      <c r="J426" s="1">
        <f t="shared" si="117"/>
        <v>44</v>
      </c>
      <c r="K426" s="1">
        <f t="shared" si="117"/>
        <v>100</v>
      </c>
      <c r="L426" s="1">
        <f t="shared" si="117"/>
        <v>132</v>
      </c>
      <c r="M426" s="1">
        <f t="shared" si="117"/>
        <v>152</v>
      </c>
    </row>
    <row r="427" spans="1:13" outlineLevel="2" x14ac:dyDescent="0.25">
      <c r="A427" s="1">
        <v>33312</v>
      </c>
      <c r="B427" s="1" t="s">
        <v>435</v>
      </c>
      <c r="C427" s="1" t="s">
        <v>13</v>
      </c>
      <c r="D427" s="1">
        <v>333120101</v>
      </c>
      <c r="E427" s="1" t="s">
        <v>368</v>
      </c>
      <c r="F427" s="1">
        <v>313</v>
      </c>
      <c r="G427">
        <v>2229</v>
      </c>
      <c r="H427" s="1">
        <f t="shared" si="96"/>
        <v>932</v>
      </c>
      <c r="I427">
        <v>44</v>
      </c>
      <c r="J427">
        <v>72</v>
      </c>
      <c r="K427">
        <v>276</v>
      </c>
      <c r="L427">
        <v>312</v>
      </c>
      <c r="M427">
        <v>228</v>
      </c>
    </row>
    <row r="428" spans="1:13" outlineLevel="2" x14ac:dyDescent="0.25">
      <c r="A428" s="1">
        <v>33312</v>
      </c>
      <c r="B428" s="1" t="s">
        <v>435</v>
      </c>
      <c r="C428" s="1" t="s">
        <v>15</v>
      </c>
      <c r="D428" s="1">
        <v>333120102</v>
      </c>
      <c r="E428" s="1" t="s">
        <v>37</v>
      </c>
      <c r="F428" s="1">
        <v>314</v>
      </c>
      <c r="G428">
        <v>2182</v>
      </c>
      <c r="H428" s="1">
        <f t="shared" si="96"/>
        <v>1120</v>
      </c>
      <c r="I428">
        <v>68</v>
      </c>
      <c r="J428">
        <v>80</v>
      </c>
      <c r="K428">
        <v>224</v>
      </c>
      <c r="L428">
        <v>392</v>
      </c>
      <c r="M428">
        <v>356</v>
      </c>
    </row>
    <row r="429" spans="1:13" outlineLevel="2" x14ac:dyDescent="0.25">
      <c r="A429" s="1">
        <v>33312</v>
      </c>
      <c r="B429" s="1" t="s">
        <v>435</v>
      </c>
      <c r="C429" s="1" t="s">
        <v>17</v>
      </c>
      <c r="D429" s="1">
        <v>333120103</v>
      </c>
      <c r="E429" s="1" t="s">
        <v>369</v>
      </c>
      <c r="F429" s="1">
        <v>315</v>
      </c>
      <c r="G429">
        <v>2209</v>
      </c>
      <c r="H429" s="1">
        <f t="shared" si="96"/>
        <v>1188</v>
      </c>
      <c r="I429">
        <v>44</v>
      </c>
      <c r="J429">
        <v>68</v>
      </c>
      <c r="K429">
        <v>328</v>
      </c>
      <c r="L429">
        <v>384</v>
      </c>
      <c r="M429">
        <v>364</v>
      </c>
    </row>
    <row r="430" spans="1:13" outlineLevel="1" x14ac:dyDescent="0.25">
      <c r="A430" s="7" t="s">
        <v>708</v>
      </c>
      <c r="G430"/>
      <c r="H430" s="1">
        <f t="shared" ref="H430:M430" si="118">SUBTOTAL(9,H427:H429)</f>
        <v>3240</v>
      </c>
      <c r="I430">
        <f t="shared" si="118"/>
        <v>156</v>
      </c>
      <c r="J430">
        <f t="shared" si="118"/>
        <v>220</v>
      </c>
      <c r="K430">
        <f t="shared" si="118"/>
        <v>828</v>
      </c>
      <c r="L430">
        <f t="shared" si="118"/>
        <v>1088</v>
      </c>
      <c r="M430">
        <f t="shared" si="118"/>
        <v>948</v>
      </c>
    </row>
    <row r="431" spans="1:13" outlineLevel="2" x14ac:dyDescent="0.25">
      <c r="A431" s="1">
        <v>33318</v>
      </c>
      <c r="B431" s="1" t="s">
        <v>436</v>
      </c>
      <c r="C431" s="1" t="s">
        <v>13</v>
      </c>
      <c r="D431" s="1">
        <v>333180101</v>
      </c>
      <c r="E431" s="1" t="s">
        <v>437</v>
      </c>
      <c r="F431" s="1">
        <v>316</v>
      </c>
      <c r="G431" s="1">
        <v>5884</v>
      </c>
      <c r="H431" s="1">
        <f t="shared" si="96"/>
        <v>2905</v>
      </c>
      <c r="I431" s="1">
        <v>228</v>
      </c>
      <c r="J431" s="1">
        <v>708</v>
      </c>
      <c r="K431" s="1">
        <v>880</v>
      </c>
      <c r="L431" s="1">
        <v>733</v>
      </c>
      <c r="M431" s="1">
        <v>356</v>
      </c>
    </row>
    <row r="432" spans="1:13" outlineLevel="2" x14ac:dyDescent="0.25">
      <c r="A432" s="1">
        <v>33318</v>
      </c>
      <c r="B432" s="1" t="s">
        <v>436</v>
      </c>
      <c r="C432" s="1" t="s">
        <v>15</v>
      </c>
      <c r="D432" s="1">
        <v>333180102</v>
      </c>
      <c r="E432" s="1" t="s">
        <v>438</v>
      </c>
      <c r="F432" s="1">
        <v>317</v>
      </c>
      <c r="G432" s="1">
        <v>2592</v>
      </c>
      <c r="H432" s="1">
        <f t="shared" si="96"/>
        <v>1246</v>
      </c>
      <c r="I432" s="1">
        <v>32</v>
      </c>
      <c r="J432" s="1">
        <v>112</v>
      </c>
      <c r="K432" s="1">
        <v>274</v>
      </c>
      <c r="L432" s="1">
        <v>548</v>
      </c>
      <c r="M432" s="1">
        <v>280</v>
      </c>
    </row>
    <row r="433" spans="1:13" outlineLevel="2" x14ac:dyDescent="0.25">
      <c r="A433" s="1">
        <v>33318</v>
      </c>
      <c r="B433" s="1" t="s">
        <v>436</v>
      </c>
      <c r="C433" s="1" t="s">
        <v>17</v>
      </c>
      <c r="D433" s="1">
        <v>333180103</v>
      </c>
      <c r="E433" s="1" t="s">
        <v>439</v>
      </c>
      <c r="F433" s="1">
        <v>318</v>
      </c>
      <c r="G433" s="1">
        <v>2730</v>
      </c>
      <c r="H433" s="1">
        <f t="shared" si="96"/>
        <v>1108</v>
      </c>
      <c r="I433" s="1">
        <v>60</v>
      </c>
      <c r="J433" s="1">
        <v>204</v>
      </c>
      <c r="K433" s="1">
        <v>312</v>
      </c>
      <c r="L433" s="1">
        <v>332</v>
      </c>
      <c r="M433" s="1">
        <v>200</v>
      </c>
    </row>
    <row r="434" spans="1:13" outlineLevel="2" x14ac:dyDescent="0.25">
      <c r="A434" s="1">
        <v>33318</v>
      </c>
      <c r="B434" s="1" t="s">
        <v>436</v>
      </c>
      <c r="C434" s="1" t="s">
        <v>19</v>
      </c>
      <c r="D434" s="1">
        <v>333180104</v>
      </c>
      <c r="E434" s="1" t="s">
        <v>440</v>
      </c>
      <c r="F434" s="1">
        <v>319</v>
      </c>
      <c r="G434" s="1">
        <v>2430</v>
      </c>
      <c r="H434" s="1">
        <f t="shared" si="96"/>
        <v>1104</v>
      </c>
      <c r="I434" s="1">
        <v>56</v>
      </c>
      <c r="J434" s="1">
        <v>180</v>
      </c>
      <c r="K434" s="1">
        <v>364</v>
      </c>
      <c r="L434" s="1">
        <v>284</v>
      </c>
      <c r="M434" s="1">
        <v>220</v>
      </c>
    </row>
    <row r="435" spans="1:13" outlineLevel="2" x14ac:dyDescent="0.25">
      <c r="A435" s="1">
        <v>33318</v>
      </c>
      <c r="B435" s="1" t="s">
        <v>436</v>
      </c>
      <c r="C435" s="1" t="s">
        <v>47</v>
      </c>
      <c r="D435" s="1">
        <v>333180105</v>
      </c>
      <c r="E435" s="1" t="s">
        <v>441</v>
      </c>
      <c r="F435" s="1">
        <v>320</v>
      </c>
      <c r="G435" s="1">
        <v>1915</v>
      </c>
      <c r="H435" s="1">
        <f t="shared" si="96"/>
        <v>872</v>
      </c>
      <c r="I435" s="1">
        <v>68</v>
      </c>
      <c r="J435" s="1">
        <v>128</v>
      </c>
      <c r="K435" s="1">
        <v>248</v>
      </c>
      <c r="L435" s="1">
        <v>264</v>
      </c>
      <c r="M435" s="1">
        <v>164</v>
      </c>
    </row>
    <row r="436" spans="1:13" outlineLevel="2" x14ac:dyDescent="0.25">
      <c r="A436" s="1">
        <v>33318</v>
      </c>
      <c r="B436" s="1" t="s">
        <v>436</v>
      </c>
      <c r="C436" s="1" t="s">
        <v>49</v>
      </c>
      <c r="D436" s="1">
        <v>333180106</v>
      </c>
      <c r="E436" s="1" t="s">
        <v>272</v>
      </c>
      <c r="F436" s="1">
        <v>321</v>
      </c>
      <c r="G436" s="1">
        <v>2691</v>
      </c>
      <c r="H436" s="1">
        <f t="shared" si="96"/>
        <v>1312</v>
      </c>
      <c r="I436" s="1">
        <v>88</v>
      </c>
      <c r="J436" s="1">
        <v>304</v>
      </c>
      <c r="K436" s="1">
        <v>476</v>
      </c>
      <c r="L436" s="1">
        <v>272</v>
      </c>
      <c r="M436" s="1">
        <v>172</v>
      </c>
    </row>
    <row r="437" spans="1:13" outlineLevel="2" x14ac:dyDescent="0.25">
      <c r="A437" s="1">
        <v>33318</v>
      </c>
      <c r="B437" s="1" t="s">
        <v>436</v>
      </c>
      <c r="C437" s="1" t="s">
        <v>51</v>
      </c>
      <c r="D437" s="1">
        <v>333180107</v>
      </c>
      <c r="E437" s="1" t="s">
        <v>442</v>
      </c>
      <c r="F437" s="1">
        <v>322</v>
      </c>
      <c r="G437" s="1">
        <v>2210</v>
      </c>
      <c r="H437" s="1">
        <f t="shared" ref="H437:H535" si="119">SUM(I437:M437)</f>
        <v>992</v>
      </c>
      <c r="I437" s="1">
        <v>64</v>
      </c>
      <c r="J437" s="1">
        <v>172</v>
      </c>
      <c r="K437" s="1">
        <v>308</v>
      </c>
      <c r="L437" s="1">
        <v>272</v>
      </c>
      <c r="M437" s="1">
        <v>176</v>
      </c>
    </row>
    <row r="438" spans="1:13" outlineLevel="2" x14ac:dyDescent="0.25">
      <c r="A438" s="1">
        <v>33318</v>
      </c>
      <c r="B438" s="1" t="s">
        <v>436</v>
      </c>
      <c r="C438" s="1" t="s">
        <v>53</v>
      </c>
      <c r="D438" s="1">
        <v>333180108</v>
      </c>
      <c r="E438" s="1" t="s">
        <v>443</v>
      </c>
      <c r="F438" s="1">
        <v>323</v>
      </c>
      <c r="G438" s="1">
        <v>2597</v>
      </c>
      <c r="H438" s="1">
        <f t="shared" si="119"/>
        <v>1176</v>
      </c>
      <c r="I438" s="1">
        <v>52</v>
      </c>
      <c r="J438" s="1">
        <v>184</v>
      </c>
      <c r="K438" s="1">
        <v>308</v>
      </c>
      <c r="L438" s="1">
        <v>376</v>
      </c>
      <c r="M438" s="1">
        <v>256</v>
      </c>
    </row>
    <row r="439" spans="1:13" outlineLevel="2" x14ac:dyDescent="0.25">
      <c r="A439" s="1">
        <v>33318</v>
      </c>
      <c r="B439" s="1" t="s">
        <v>436</v>
      </c>
      <c r="C439" s="1" t="s">
        <v>55</v>
      </c>
      <c r="D439" s="1">
        <v>333180109</v>
      </c>
      <c r="E439" s="1" t="s">
        <v>444</v>
      </c>
      <c r="F439" s="1">
        <v>324</v>
      </c>
      <c r="G439" s="1">
        <v>2347</v>
      </c>
      <c r="H439" s="1">
        <f t="shared" si="119"/>
        <v>828</v>
      </c>
      <c r="I439" s="1">
        <v>60</v>
      </c>
      <c r="J439" s="1">
        <v>128</v>
      </c>
      <c r="K439" s="1">
        <v>280</v>
      </c>
      <c r="L439" s="1">
        <v>232</v>
      </c>
      <c r="M439" s="1">
        <v>128</v>
      </c>
    </row>
    <row r="440" spans="1:13" outlineLevel="2" x14ac:dyDescent="0.25">
      <c r="A440" s="1">
        <v>33318</v>
      </c>
      <c r="B440" s="1" t="s">
        <v>436</v>
      </c>
      <c r="C440" s="1" t="s">
        <v>57</v>
      </c>
      <c r="D440" s="1">
        <v>333180110</v>
      </c>
      <c r="E440" s="1" t="s">
        <v>445</v>
      </c>
      <c r="F440" s="1">
        <v>325</v>
      </c>
      <c r="G440" s="1">
        <v>2866</v>
      </c>
      <c r="H440" s="1">
        <f t="shared" si="119"/>
        <v>1200</v>
      </c>
      <c r="I440" s="1">
        <v>96</v>
      </c>
      <c r="J440" s="1">
        <v>188</v>
      </c>
      <c r="K440" s="1">
        <v>316</v>
      </c>
      <c r="L440" s="1">
        <v>420</v>
      </c>
      <c r="M440" s="1">
        <v>180</v>
      </c>
    </row>
    <row r="441" spans="1:13" outlineLevel="2" x14ac:dyDescent="0.25">
      <c r="A441" s="1">
        <v>33318</v>
      </c>
      <c r="B441" s="1" t="s">
        <v>436</v>
      </c>
      <c r="C441" s="1" t="s">
        <v>344</v>
      </c>
      <c r="D441" s="1">
        <v>333180111</v>
      </c>
      <c r="E441" s="1" t="s">
        <v>446</v>
      </c>
      <c r="F441" s="1">
        <v>326</v>
      </c>
      <c r="G441" s="1">
        <v>3531</v>
      </c>
      <c r="H441" s="1">
        <f t="shared" si="119"/>
        <v>1832</v>
      </c>
      <c r="I441" s="1">
        <v>72</v>
      </c>
      <c r="J441" s="1">
        <v>344</v>
      </c>
      <c r="K441" s="1">
        <v>560</v>
      </c>
      <c r="L441" s="1">
        <v>552</v>
      </c>
      <c r="M441" s="1">
        <v>304</v>
      </c>
    </row>
    <row r="442" spans="1:13" outlineLevel="2" x14ac:dyDescent="0.25">
      <c r="A442" s="1">
        <v>33318</v>
      </c>
      <c r="B442" s="1" t="s">
        <v>436</v>
      </c>
      <c r="C442" s="1" t="s">
        <v>447</v>
      </c>
      <c r="D442" s="1">
        <v>333180112</v>
      </c>
      <c r="E442" s="1" t="s">
        <v>448</v>
      </c>
      <c r="F442" s="1">
        <v>327</v>
      </c>
      <c r="G442" s="1">
        <v>3589</v>
      </c>
      <c r="H442" s="1">
        <f t="shared" si="119"/>
        <v>1603</v>
      </c>
      <c r="I442" s="1">
        <v>69</v>
      </c>
      <c r="J442" s="1">
        <v>215</v>
      </c>
      <c r="K442" s="1">
        <v>351</v>
      </c>
      <c r="L442" s="1">
        <v>587</v>
      </c>
      <c r="M442" s="1">
        <v>381</v>
      </c>
    </row>
    <row r="443" spans="1:13" outlineLevel="2" x14ac:dyDescent="0.25">
      <c r="A443" s="1">
        <v>33318</v>
      </c>
      <c r="B443" s="1" t="s">
        <v>436</v>
      </c>
      <c r="C443" s="1" t="s">
        <v>449</v>
      </c>
      <c r="D443" s="1">
        <v>333180113</v>
      </c>
      <c r="E443" s="1" t="s">
        <v>450</v>
      </c>
      <c r="F443" s="1">
        <v>328</v>
      </c>
      <c r="G443" s="1">
        <v>2451</v>
      </c>
      <c r="H443" s="1">
        <f t="shared" si="119"/>
        <v>1264</v>
      </c>
      <c r="I443" s="1">
        <v>48</v>
      </c>
      <c r="J443" s="1">
        <v>224</v>
      </c>
      <c r="K443" s="1">
        <v>344</v>
      </c>
      <c r="L443" s="1">
        <v>404</v>
      </c>
      <c r="M443" s="1">
        <v>244</v>
      </c>
    </row>
    <row r="444" spans="1:13" outlineLevel="2" x14ac:dyDescent="0.25">
      <c r="A444" s="1">
        <v>33318</v>
      </c>
      <c r="B444" s="1" t="s">
        <v>436</v>
      </c>
      <c r="C444" s="1" t="s">
        <v>451</v>
      </c>
      <c r="D444" s="1">
        <v>333180115</v>
      </c>
      <c r="E444" s="1" t="s">
        <v>452</v>
      </c>
      <c r="F444" s="1">
        <v>329</v>
      </c>
      <c r="G444" s="1">
        <v>3476</v>
      </c>
      <c r="H444" s="1">
        <f t="shared" si="119"/>
        <v>1324</v>
      </c>
      <c r="I444" s="1">
        <v>56</v>
      </c>
      <c r="J444" s="1">
        <v>320</v>
      </c>
      <c r="K444" s="1">
        <v>416</v>
      </c>
      <c r="L444" s="1">
        <v>368</v>
      </c>
      <c r="M444" s="1">
        <v>164</v>
      </c>
    </row>
    <row r="445" spans="1:13" outlineLevel="2" x14ac:dyDescent="0.25">
      <c r="A445" s="1">
        <v>33318</v>
      </c>
      <c r="B445" s="1" t="s">
        <v>436</v>
      </c>
      <c r="C445" s="1" t="s">
        <v>453</v>
      </c>
      <c r="D445" s="1">
        <v>333180116</v>
      </c>
      <c r="E445" s="1" t="s">
        <v>454</v>
      </c>
      <c r="F445" s="1">
        <v>330</v>
      </c>
      <c r="G445" s="1">
        <v>2626</v>
      </c>
      <c r="H445" s="1">
        <f t="shared" si="119"/>
        <v>980</v>
      </c>
      <c r="I445" s="1">
        <v>40</v>
      </c>
      <c r="J445" s="1">
        <v>200</v>
      </c>
      <c r="K445" s="1">
        <v>328</v>
      </c>
      <c r="L445" s="1">
        <v>276</v>
      </c>
      <c r="M445" s="1">
        <v>136</v>
      </c>
    </row>
    <row r="446" spans="1:13" outlineLevel="2" x14ac:dyDescent="0.25">
      <c r="A446" s="1">
        <v>33318</v>
      </c>
      <c r="B446" s="1" t="s">
        <v>436</v>
      </c>
      <c r="C446" s="1" t="s">
        <v>455</v>
      </c>
      <c r="D446" s="1">
        <v>333180117</v>
      </c>
      <c r="E446" s="1" t="s">
        <v>456</v>
      </c>
      <c r="F446" s="1">
        <v>331</v>
      </c>
      <c r="G446" s="1">
        <v>2033</v>
      </c>
      <c r="H446" s="1">
        <f t="shared" si="119"/>
        <v>648</v>
      </c>
      <c r="I446" s="1">
        <v>20</v>
      </c>
      <c r="J446" s="1">
        <v>156</v>
      </c>
      <c r="K446" s="1">
        <v>220</v>
      </c>
      <c r="L446" s="1">
        <v>172</v>
      </c>
      <c r="M446" s="1">
        <v>80</v>
      </c>
    </row>
    <row r="447" spans="1:13" outlineLevel="2" x14ac:dyDescent="0.25">
      <c r="A447" s="1">
        <v>33318</v>
      </c>
      <c r="B447" s="1" t="s">
        <v>436</v>
      </c>
      <c r="C447" s="1" t="s">
        <v>457</v>
      </c>
      <c r="D447" s="1">
        <v>333180118</v>
      </c>
      <c r="E447" s="1" t="s">
        <v>458</v>
      </c>
      <c r="F447" s="1">
        <v>332</v>
      </c>
      <c r="G447" s="1">
        <v>2437</v>
      </c>
      <c r="H447" s="1">
        <f t="shared" si="119"/>
        <v>124</v>
      </c>
      <c r="I447" s="1">
        <v>0</v>
      </c>
      <c r="J447" s="1">
        <v>20</v>
      </c>
      <c r="K447" s="1">
        <v>52</v>
      </c>
      <c r="L447" s="1">
        <v>28</v>
      </c>
      <c r="M447" s="1">
        <v>24</v>
      </c>
    </row>
    <row r="448" spans="1:13" outlineLevel="2" x14ac:dyDescent="0.25">
      <c r="A448" s="1">
        <v>33318</v>
      </c>
      <c r="B448" s="1" t="s">
        <v>436</v>
      </c>
      <c r="C448" s="1" t="s">
        <v>459</v>
      </c>
      <c r="D448" s="1">
        <v>333180119</v>
      </c>
      <c r="E448" s="1" t="s">
        <v>460</v>
      </c>
      <c r="F448" s="1">
        <v>333</v>
      </c>
      <c r="G448" s="1">
        <v>2370</v>
      </c>
      <c r="H448" s="1">
        <f t="shared" si="119"/>
        <v>1240</v>
      </c>
      <c r="I448" s="1">
        <v>32</v>
      </c>
      <c r="J448" s="1">
        <v>56</v>
      </c>
      <c r="K448" s="1">
        <v>188</v>
      </c>
      <c r="L448" s="1">
        <v>524</v>
      </c>
      <c r="M448" s="1">
        <v>440</v>
      </c>
    </row>
    <row r="449" spans="1:13" outlineLevel="2" x14ac:dyDescent="0.25">
      <c r="A449" s="1">
        <v>33318</v>
      </c>
      <c r="B449" s="1" t="s">
        <v>436</v>
      </c>
      <c r="C449" s="1" t="s">
        <v>461</v>
      </c>
      <c r="D449" s="1">
        <v>333180120</v>
      </c>
      <c r="E449" s="1" t="s">
        <v>462</v>
      </c>
      <c r="F449" s="1">
        <v>334</v>
      </c>
      <c r="G449" s="1">
        <v>269</v>
      </c>
      <c r="H449" s="1">
        <f t="shared" si="119"/>
        <v>132</v>
      </c>
      <c r="I449" s="1">
        <v>12</v>
      </c>
      <c r="J449" s="1">
        <v>28</v>
      </c>
      <c r="K449" s="1">
        <v>32</v>
      </c>
      <c r="L449" s="1">
        <v>56</v>
      </c>
      <c r="M449" s="1">
        <v>4</v>
      </c>
    </row>
    <row r="450" spans="1:13" outlineLevel="2" x14ac:dyDescent="0.25">
      <c r="A450" s="1">
        <v>33318</v>
      </c>
      <c r="B450" s="1" t="s">
        <v>436</v>
      </c>
      <c r="C450" s="1" t="s">
        <v>463</v>
      </c>
      <c r="D450" s="1">
        <v>333180121</v>
      </c>
      <c r="E450" s="1" t="s">
        <v>464</v>
      </c>
      <c r="F450" s="1">
        <v>335</v>
      </c>
      <c r="G450" s="1">
        <v>2484</v>
      </c>
      <c r="H450" s="1">
        <f t="shared" si="119"/>
        <v>1356</v>
      </c>
      <c r="I450" s="1">
        <v>48</v>
      </c>
      <c r="J450" s="1">
        <v>128</v>
      </c>
      <c r="K450" s="1">
        <v>340</v>
      </c>
      <c r="L450" s="1">
        <v>460</v>
      </c>
      <c r="M450" s="1">
        <v>380</v>
      </c>
    </row>
    <row r="451" spans="1:13" outlineLevel="2" x14ac:dyDescent="0.25">
      <c r="A451" s="1">
        <v>33318</v>
      </c>
      <c r="B451" s="1" t="s">
        <v>436</v>
      </c>
      <c r="C451" s="1" t="s">
        <v>465</v>
      </c>
      <c r="D451" s="1">
        <v>333180122</v>
      </c>
      <c r="E451" s="1" t="s">
        <v>466</v>
      </c>
      <c r="F451" s="1">
        <v>336</v>
      </c>
      <c r="G451" s="1">
        <v>2623</v>
      </c>
      <c r="H451" s="1">
        <f t="shared" si="119"/>
        <v>1116</v>
      </c>
      <c r="I451" s="1">
        <v>32</v>
      </c>
      <c r="J451" s="1">
        <v>56</v>
      </c>
      <c r="K451" s="1">
        <v>224</v>
      </c>
      <c r="L451" s="1">
        <v>480</v>
      </c>
      <c r="M451" s="1">
        <v>324</v>
      </c>
    </row>
    <row r="452" spans="1:13" outlineLevel="1" x14ac:dyDescent="0.25">
      <c r="A452" s="7" t="s">
        <v>709</v>
      </c>
      <c r="H452" s="1">
        <f t="shared" ref="H452:M452" si="120">SUBTOTAL(9,H431:H451)</f>
        <v>24362</v>
      </c>
      <c r="I452" s="1">
        <f t="shared" si="120"/>
        <v>1233</v>
      </c>
      <c r="J452" s="1">
        <f t="shared" si="120"/>
        <v>4055</v>
      </c>
      <c r="K452" s="1">
        <f t="shared" si="120"/>
        <v>6821</v>
      </c>
      <c r="L452" s="1">
        <f t="shared" si="120"/>
        <v>7640</v>
      </c>
      <c r="M452" s="1">
        <f t="shared" si="120"/>
        <v>4613</v>
      </c>
    </row>
    <row r="453" spans="1:13" outlineLevel="2" x14ac:dyDescent="0.25">
      <c r="A453" s="1">
        <v>33321</v>
      </c>
      <c r="B453" s="1" t="s">
        <v>467</v>
      </c>
      <c r="C453" s="1" t="s">
        <v>22</v>
      </c>
      <c r="D453" s="1">
        <v>333210000</v>
      </c>
      <c r="E453" s="1" t="s">
        <v>467</v>
      </c>
      <c r="F453" s="1">
        <v>337</v>
      </c>
      <c r="G453" s="1">
        <v>1397</v>
      </c>
      <c r="H453" s="1">
        <f t="shared" si="119"/>
        <v>648</v>
      </c>
      <c r="I453" s="1">
        <v>40</v>
      </c>
      <c r="J453" s="1">
        <v>48</v>
      </c>
      <c r="K453" s="1">
        <v>116</v>
      </c>
      <c r="L453" s="1">
        <v>204</v>
      </c>
      <c r="M453" s="1">
        <v>240</v>
      </c>
    </row>
    <row r="454" spans="1:13" outlineLevel="1" x14ac:dyDescent="0.25">
      <c r="A454" s="7" t="s">
        <v>710</v>
      </c>
      <c r="H454" s="1">
        <f t="shared" ref="H454:M454" si="121">SUBTOTAL(9,H453:H453)</f>
        <v>648</v>
      </c>
      <c r="I454" s="1">
        <f t="shared" si="121"/>
        <v>40</v>
      </c>
      <c r="J454" s="1">
        <f t="shared" si="121"/>
        <v>48</v>
      </c>
      <c r="K454" s="1">
        <f t="shared" si="121"/>
        <v>116</v>
      </c>
      <c r="L454" s="1">
        <f t="shared" si="121"/>
        <v>204</v>
      </c>
      <c r="M454" s="1">
        <f t="shared" si="121"/>
        <v>240</v>
      </c>
    </row>
    <row r="455" spans="1:13" outlineLevel="2" x14ac:dyDescent="0.25">
      <c r="A455" s="1">
        <v>33322</v>
      </c>
      <c r="B455" s="1" t="s">
        <v>468</v>
      </c>
      <c r="C455" s="1" t="s">
        <v>13</v>
      </c>
      <c r="D455" s="1">
        <v>333220101</v>
      </c>
      <c r="E455" s="1" t="s">
        <v>469</v>
      </c>
      <c r="F455" s="1">
        <v>338</v>
      </c>
      <c r="G455" s="1">
        <v>2702</v>
      </c>
      <c r="H455" s="1">
        <f t="shared" si="119"/>
        <v>1416</v>
      </c>
      <c r="I455">
        <v>96</v>
      </c>
      <c r="J455">
        <v>184</v>
      </c>
      <c r="K455">
        <v>384</v>
      </c>
      <c r="L455">
        <v>448</v>
      </c>
      <c r="M455">
        <v>304</v>
      </c>
    </row>
    <row r="456" spans="1:13" outlineLevel="2" x14ac:dyDescent="0.25">
      <c r="A456" s="1">
        <v>33322</v>
      </c>
      <c r="B456" s="1" t="s">
        <v>468</v>
      </c>
      <c r="C456" s="1" t="s">
        <v>15</v>
      </c>
      <c r="D456" s="1">
        <v>333220102</v>
      </c>
      <c r="E456" s="1" t="s">
        <v>470</v>
      </c>
      <c r="F456" s="1">
        <v>339</v>
      </c>
      <c r="G456" s="1">
        <v>2673</v>
      </c>
      <c r="H456" s="1">
        <f t="shared" si="119"/>
        <v>1344</v>
      </c>
      <c r="I456">
        <v>96</v>
      </c>
      <c r="J456">
        <v>196</v>
      </c>
      <c r="K456">
        <v>356</v>
      </c>
      <c r="L456">
        <v>408</v>
      </c>
      <c r="M456">
        <v>288</v>
      </c>
    </row>
    <row r="457" spans="1:13" outlineLevel="1" x14ac:dyDescent="0.25">
      <c r="A457" s="7" t="s">
        <v>711</v>
      </c>
      <c r="H457" s="1">
        <f t="shared" ref="H457:M457" si="122">SUBTOTAL(9,H455:H456)</f>
        <v>2760</v>
      </c>
      <c r="I457">
        <f t="shared" si="122"/>
        <v>192</v>
      </c>
      <c r="J457">
        <f t="shared" si="122"/>
        <v>380</v>
      </c>
      <c r="K457">
        <f t="shared" si="122"/>
        <v>740</v>
      </c>
      <c r="L457">
        <f t="shared" si="122"/>
        <v>856</v>
      </c>
      <c r="M457">
        <f t="shared" si="122"/>
        <v>592</v>
      </c>
    </row>
    <row r="458" spans="1:13" outlineLevel="2" x14ac:dyDescent="0.25">
      <c r="A458" s="1">
        <v>33327</v>
      </c>
      <c r="B458" s="1" t="s">
        <v>471</v>
      </c>
      <c r="C458" s="1" t="s">
        <v>22</v>
      </c>
      <c r="D458" s="1">
        <v>333270000</v>
      </c>
      <c r="E458" s="1" t="s">
        <v>471</v>
      </c>
      <c r="F458" s="1">
        <v>340</v>
      </c>
      <c r="G458" s="1">
        <v>2266</v>
      </c>
      <c r="H458" s="1">
        <f t="shared" si="119"/>
        <v>956</v>
      </c>
      <c r="I458" s="1">
        <v>64</v>
      </c>
      <c r="J458" s="1">
        <v>84</v>
      </c>
      <c r="K458" s="1">
        <v>224</v>
      </c>
      <c r="L458" s="1">
        <v>352</v>
      </c>
      <c r="M458" s="1">
        <v>232</v>
      </c>
    </row>
    <row r="459" spans="1:13" outlineLevel="1" x14ac:dyDescent="0.25">
      <c r="A459" s="7" t="s">
        <v>712</v>
      </c>
      <c r="H459" s="1">
        <f t="shared" ref="H459:M459" si="123">SUBTOTAL(9,H458:H458)</f>
        <v>956</v>
      </c>
      <c r="I459" s="1">
        <f t="shared" si="123"/>
        <v>64</v>
      </c>
      <c r="J459" s="1">
        <f t="shared" si="123"/>
        <v>84</v>
      </c>
      <c r="K459" s="1">
        <f t="shared" si="123"/>
        <v>224</v>
      </c>
      <c r="L459" s="1">
        <f t="shared" si="123"/>
        <v>352</v>
      </c>
      <c r="M459" s="1">
        <f t="shared" si="123"/>
        <v>232</v>
      </c>
    </row>
    <row r="460" spans="1:13" outlineLevel="2" x14ac:dyDescent="0.25">
      <c r="A460" s="1">
        <v>33330</v>
      </c>
      <c r="B460" s="1" t="s">
        <v>472</v>
      </c>
      <c r="C460" s="1" t="s">
        <v>22</v>
      </c>
      <c r="D460" s="1">
        <v>333300000</v>
      </c>
      <c r="E460" s="1" t="s">
        <v>472</v>
      </c>
      <c r="F460" s="1">
        <v>341</v>
      </c>
      <c r="G460" s="1">
        <v>2527</v>
      </c>
      <c r="H460" s="1">
        <f t="shared" si="119"/>
        <v>1224</v>
      </c>
      <c r="I460" s="1">
        <v>72</v>
      </c>
      <c r="J460" s="1">
        <v>160</v>
      </c>
      <c r="K460" s="1">
        <v>344</v>
      </c>
      <c r="L460" s="1">
        <v>428</v>
      </c>
      <c r="M460" s="1">
        <v>220</v>
      </c>
    </row>
    <row r="461" spans="1:13" outlineLevel="1" x14ac:dyDescent="0.25">
      <c r="A461" s="7" t="s">
        <v>713</v>
      </c>
      <c r="H461" s="1">
        <f t="shared" ref="H461:M461" si="124">SUBTOTAL(9,H460:H460)</f>
        <v>1224</v>
      </c>
      <c r="I461" s="1">
        <f t="shared" si="124"/>
        <v>72</v>
      </c>
      <c r="J461" s="1">
        <f t="shared" si="124"/>
        <v>160</v>
      </c>
      <c r="K461" s="1">
        <f t="shared" si="124"/>
        <v>344</v>
      </c>
      <c r="L461" s="1">
        <f t="shared" si="124"/>
        <v>428</v>
      </c>
      <c r="M461" s="1">
        <f t="shared" si="124"/>
        <v>220</v>
      </c>
    </row>
    <row r="462" spans="1:13" outlineLevel="2" x14ac:dyDescent="0.25">
      <c r="A462" s="1">
        <v>33334</v>
      </c>
      <c r="B462" s="1" t="s">
        <v>473</v>
      </c>
      <c r="C462" s="1" t="s">
        <v>22</v>
      </c>
      <c r="D462" s="1">
        <v>333340000</v>
      </c>
      <c r="E462" s="1" t="s">
        <v>473</v>
      </c>
      <c r="F462" s="1">
        <v>342</v>
      </c>
      <c r="G462" s="1">
        <v>1999</v>
      </c>
      <c r="H462" s="1">
        <f t="shared" si="119"/>
        <v>920</v>
      </c>
      <c r="I462" s="1">
        <v>88</v>
      </c>
      <c r="J462" s="1">
        <v>80</v>
      </c>
      <c r="K462" s="1">
        <v>180</v>
      </c>
      <c r="L462" s="1">
        <v>276</v>
      </c>
      <c r="M462" s="1">
        <v>296</v>
      </c>
    </row>
    <row r="463" spans="1:13" outlineLevel="1" x14ac:dyDescent="0.25">
      <c r="A463" s="7" t="s">
        <v>714</v>
      </c>
      <c r="H463" s="1">
        <f t="shared" ref="H463:M463" si="125">SUBTOTAL(9,H462:H462)</f>
        <v>920</v>
      </c>
      <c r="I463" s="1">
        <f t="shared" si="125"/>
        <v>88</v>
      </c>
      <c r="J463" s="1">
        <f t="shared" si="125"/>
        <v>80</v>
      </c>
      <c r="K463" s="1">
        <f t="shared" si="125"/>
        <v>180</v>
      </c>
      <c r="L463" s="1">
        <f t="shared" si="125"/>
        <v>276</v>
      </c>
      <c r="M463" s="1">
        <f t="shared" si="125"/>
        <v>296</v>
      </c>
    </row>
    <row r="464" spans="1:13" outlineLevel="2" x14ac:dyDescent="0.25">
      <c r="A464" s="1">
        <v>33335</v>
      </c>
      <c r="B464" s="1" t="s">
        <v>474</v>
      </c>
      <c r="C464" s="1" t="s">
        <v>22</v>
      </c>
      <c r="D464" s="1">
        <v>333350000</v>
      </c>
      <c r="E464" s="1" t="s">
        <v>474</v>
      </c>
      <c r="F464" s="1">
        <v>343</v>
      </c>
      <c r="G464" s="1">
        <v>340</v>
      </c>
      <c r="H464" s="1">
        <f t="shared" si="119"/>
        <v>168</v>
      </c>
      <c r="I464" s="1">
        <v>24</v>
      </c>
      <c r="J464" s="1">
        <v>12</v>
      </c>
      <c r="K464" s="1">
        <v>20</v>
      </c>
      <c r="L464" s="1">
        <v>64</v>
      </c>
      <c r="M464" s="1">
        <v>48</v>
      </c>
    </row>
    <row r="465" spans="1:13" outlineLevel="1" x14ac:dyDescent="0.25">
      <c r="A465" s="7" t="s">
        <v>715</v>
      </c>
      <c r="H465" s="1">
        <f t="shared" ref="H465:M465" si="126">SUBTOTAL(9,H464:H464)</f>
        <v>168</v>
      </c>
      <c r="I465" s="1">
        <f t="shared" si="126"/>
        <v>24</v>
      </c>
      <c r="J465" s="1">
        <f t="shared" si="126"/>
        <v>12</v>
      </c>
      <c r="K465" s="1">
        <f t="shared" si="126"/>
        <v>20</v>
      </c>
      <c r="L465" s="1">
        <f t="shared" si="126"/>
        <v>64</v>
      </c>
      <c r="M465" s="1">
        <f t="shared" si="126"/>
        <v>48</v>
      </c>
    </row>
    <row r="466" spans="1:13" outlineLevel="2" x14ac:dyDescent="0.25">
      <c r="A466" s="1">
        <v>33339</v>
      </c>
      <c r="B466" s="1" t="s">
        <v>475</v>
      </c>
      <c r="C466" s="1" t="s">
        <v>22</v>
      </c>
      <c r="D466" s="1">
        <v>333390000</v>
      </c>
      <c r="E466" s="1" t="s">
        <v>475</v>
      </c>
      <c r="F466" s="1">
        <v>344</v>
      </c>
      <c r="G466" s="1">
        <v>1288</v>
      </c>
      <c r="H466" s="1">
        <f t="shared" si="119"/>
        <v>584</v>
      </c>
      <c r="I466" s="1">
        <v>28</v>
      </c>
      <c r="J466" s="1">
        <v>24</v>
      </c>
      <c r="K466" s="1">
        <v>100</v>
      </c>
      <c r="L466" s="1">
        <v>204</v>
      </c>
      <c r="M466" s="1">
        <v>228</v>
      </c>
    </row>
    <row r="467" spans="1:13" outlineLevel="1" x14ac:dyDescent="0.25">
      <c r="A467" s="7" t="s">
        <v>716</v>
      </c>
      <c r="H467" s="1">
        <f t="shared" ref="H467:M467" si="127">SUBTOTAL(9,H466:H466)</f>
        <v>584</v>
      </c>
      <c r="I467" s="1">
        <f t="shared" si="127"/>
        <v>28</v>
      </c>
      <c r="J467" s="1">
        <f t="shared" si="127"/>
        <v>24</v>
      </c>
      <c r="K467" s="1">
        <f t="shared" si="127"/>
        <v>100</v>
      </c>
      <c r="L467" s="1">
        <f t="shared" si="127"/>
        <v>204</v>
      </c>
      <c r="M467" s="1">
        <f t="shared" si="127"/>
        <v>228</v>
      </c>
    </row>
    <row r="468" spans="1:13" outlineLevel="2" x14ac:dyDescent="0.25">
      <c r="A468" s="1">
        <v>33341</v>
      </c>
      <c r="B468" s="1" t="s">
        <v>476</v>
      </c>
      <c r="C468" s="1" t="s">
        <v>22</v>
      </c>
      <c r="D468" s="1">
        <v>333410000</v>
      </c>
      <c r="E468" s="1" t="s">
        <v>476</v>
      </c>
      <c r="F468" s="1">
        <v>345</v>
      </c>
      <c r="G468" s="1">
        <v>1892</v>
      </c>
      <c r="H468" s="1">
        <f t="shared" si="119"/>
        <v>796</v>
      </c>
      <c r="I468" s="1">
        <v>60</v>
      </c>
      <c r="J468" s="1">
        <v>48</v>
      </c>
      <c r="K468" s="1">
        <v>108</v>
      </c>
      <c r="L468" s="1">
        <v>212</v>
      </c>
      <c r="M468" s="1">
        <v>368</v>
      </c>
    </row>
    <row r="469" spans="1:13" outlineLevel="1" x14ac:dyDescent="0.25">
      <c r="A469" s="7" t="s">
        <v>717</v>
      </c>
      <c r="H469" s="1">
        <f t="shared" ref="H469:M469" si="128">SUBTOTAL(9,H468:H468)</f>
        <v>796</v>
      </c>
      <c r="I469" s="1">
        <f t="shared" si="128"/>
        <v>60</v>
      </c>
      <c r="J469" s="1">
        <f t="shared" si="128"/>
        <v>48</v>
      </c>
      <c r="K469" s="1">
        <f t="shared" si="128"/>
        <v>108</v>
      </c>
      <c r="L469" s="1">
        <f t="shared" si="128"/>
        <v>212</v>
      </c>
      <c r="M469" s="1">
        <f t="shared" si="128"/>
        <v>368</v>
      </c>
    </row>
    <row r="470" spans="1:13" outlineLevel="2" x14ac:dyDescent="0.25">
      <c r="A470" s="1">
        <v>33349</v>
      </c>
      <c r="B470" s="1" t="s">
        <v>477</v>
      </c>
      <c r="C470" s="1" t="s">
        <v>22</v>
      </c>
      <c r="D470" s="1">
        <v>333490000</v>
      </c>
      <c r="E470" s="1" t="s">
        <v>477</v>
      </c>
      <c r="F470" s="1">
        <v>346</v>
      </c>
      <c r="G470" s="1">
        <v>1768</v>
      </c>
      <c r="H470" s="1">
        <f t="shared" si="119"/>
        <v>788</v>
      </c>
      <c r="I470" s="1">
        <v>76</v>
      </c>
      <c r="J470" s="1">
        <v>96</v>
      </c>
      <c r="K470" s="1">
        <v>216</v>
      </c>
      <c r="L470" s="1">
        <v>180</v>
      </c>
      <c r="M470" s="1">
        <v>220</v>
      </c>
    </row>
    <row r="471" spans="1:13" outlineLevel="1" x14ac:dyDescent="0.25">
      <c r="A471" s="7" t="s">
        <v>718</v>
      </c>
      <c r="H471" s="1">
        <f t="shared" ref="H471:M471" si="129">SUBTOTAL(9,H470:H470)</f>
        <v>788</v>
      </c>
      <c r="I471" s="1">
        <f t="shared" si="129"/>
        <v>76</v>
      </c>
      <c r="J471" s="1">
        <f t="shared" si="129"/>
        <v>96</v>
      </c>
      <c r="K471" s="1">
        <f t="shared" si="129"/>
        <v>216</v>
      </c>
      <c r="L471" s="1">
        <f t="shared" si="129"/>
        <v>180</v>
      </c>
      <c r="M471" s="1">
        <f t="shared" si="129"/>
        <v>220</v>
      </c>
    </row>
    <row r="472" spans="1:13" outlineLevel="2" x14ac:dyDescent="0.25">
      <c r="A472" s="1">
        <v>33355</v>
      </c>
      <c r="B472" s="1" t="s">
        <v>478</v>
      </c>
      <c r="C472" s="1" t="s">
        <v>22</v>
      </c>
      <c r="D472" s="1">
        <v>333550000</v>
      </c>
      <c r="E472" s="1" t="s">
        <v>478</v>
      </c>
      <c r="F472" s="1">
        <v>347</v>
      </c>
      <c r="G472" s="1">
        <v>1441</v>
      </c>
      <c r="H472" s="1">
        <f t="shared" si="119"/>
        <v>612</v>
      </c>
      <c r="I472" s="1">
        <v>48</v>
      </c>
      <c r="J472" s="1">
        <v>28</v>
      </c>
      <c r="K472" s="1">
        <v>148</v>
      </c>
      <c r="L472" s="1">
        <v>148</v>
      </c>
      <c r="M472" s="1">
        <v>240</v>
      </c>
    </row>
    <row r="473" spans="1:13" outlineLevel="1" x14ac:dyDescent="0.25">
      <c r="A473" s="7" t="s">
        <v>719</v>
      </c>
      <c r="H473" s="1">
        <f t="shared" ref="H473:M473" si="130">SUBTOTAL(9,H472:H472)</f>
        <v>612</v>
      </c>
      <c r="I473" s="1">
        <f t="shared" si="130"/>
        <v>48</v>
      </c>
      <c r="J473" s="1">
        <f t="shared" si="130"/>
        <v>28</v>
      </c>
      <c r="K473" s="1">
        <f t="shared" si="130"/>
        <v>148</v>
      </c>
      <c r="L473" s="1">
        <f t="shared" si="130"/>
        <v>148</v>
      </c>
      <c r="M473" s="1">
        <f t="shared" si="130"/>
        <v>240</v>
      </c>
    </row>
    <row r="474" spans="1:13" outlineLevel="2" x14ac:dyDescent="0.25">
      <c r="A474" s="1">
        <v>33358</v>
      </c>
      <c r="B474" s="1" t="s">
        <v>479</v>
      </c>
      <c r="C474" s="1" t="s">
        <v>22</v>
      </c>
      <c r="D474" s="1">
        <v>333580000</v>
      </c>
      <c r="E474" s="1" t="s">
        <v>479</v>
      </c>
      <c r="F474" s="1">
        <v>348</v>
      </c>
      <c r="G474" s="1">
        <v>277</v>
      </c>
      <c r="H474" s="1">
        <f t="shared" si="119"/>
        <v>100</v>
      </c>
      <c r="I474" s="1">
        <v>4</v>
      </c>
      <c r="J474" s="1">
        <v>0</v>
      </c>
      <c r="K474" s="1">
        <v>12</v>
      </c>
      <c r="L474" s="1">
        <v>36</v>
      </c>
      <c r="M474" s="1">
        <v>48</v>
      </c>
    </row>
    <row r="475" spans="1:13" outlineLevel="1" x14ac:dyDescent="0.25">
      <c r="A475" s="7" t="s">
        <v>720</v>
      </c>
      <c r="H475" s="1">
        <f t="shared" ref="H475:M475" si="131">SUBTOTAL(9,H474:H474)</f>
        <v>100</v>
      </c>
      <c r="I475" s="1">
        <f t="shared" si="131"/>
        <v>4</v>
      </c>
      <c r="J475" s="1">
        <f t="shared" si="131"/>
        <v>0</v>
      </c>
      <c r="K475" s="1">
        <f t="shared" si="131"/>
        <v>12</v>
      </c>
      <c r="L475" s="1">
        <f t="shared" si="131"/>
        <v>36</v>
      </c>
      <c r="M475" s="1">
        <f t="shared" si="131"/>
        <v>48</v>
      </c>
    </row>
    <row r="476" spans="1:13" outlineLevel="2" x14ac:dyDescent="0.25">
      <c r="A476" s="1">
        <v>33363</v>
      </c>
      <c r="B476" s="1" t="s">
        <v>480</v>
      </c>
      <c r="C476" s="1" t="s">
        <v>22</v>
      </c>
      <c r="D476" s="1">
        <v>333630000</v>
      </c>
      <c r="E476" s="1" t="s">
        <v>480</v>
      </c>
      <c r="F476" s="1">
        <v>349</v>
      </c>
      <c r="G476" s="1">
        <v>3026</v>
      </c>
      <c r="H476" s="1">
        <f t="shared" si="119"/>
        <v>1456</v>
      </c>
      <c r="I476" s="1">
        <v>148</v>
      </c>
      <c r="J476" s="1">
        <v>108</v>
      </c>
      <c r="K476" s="1">
        <v>312</v>
      </c>
      <c r="L476" s="1">
        <v>528</v>
      </c>
      <c r="M476" s="1">
        <v>360</v>
      </c>
    </row>
    <row r="477" spans="1:13" outlineLevel="1" x14ac:dyDescent="0.25">
      <c r="A477" s="7" t="s">
        <v>721</v>
      </c>
      <c r="H477" s="1">
        <f t="shared" ref="H477:M477" si="132">SUBTOTAL(9,H476:H476)</f>
        <v>1456</v>
      </c>
      <c r="I477" s="1">
        <f t="shared" si="132"/>
        <v>148</v>
      </c>
      <c r="J477" s="1">
        <f t="shared" si="132"/>
        <v>108</v>
      </c>
      <c r="K477" s="1">
        <f t="shared" si="132"/>
        <v>312</v>
      </c>
      <c r="L477" s="1">
        <f t="shared" si="132"/>
        <v>528</v>
      </c>
      <c r="M477" s="1">
        <f t="shared" si="132"/>
        <v>360</v>
      </c>
    </row>
    <row r="478" spans="1:13" outlineLevel="2" x14ac:dyDescent="0.25">
      <c r="A478" s="1">
        <v>33366</v>
      </c>
      <c r="B478" s="1" t="s">
        <v>481</v>
      </c>
      <c r="C478" s="1" t="s">
        <v>13</v>
      </c>
      <c r="D478" s="1">
        <v>333660101</v>
      </c>
      <c r="E478" s="1" t="s">
        <v>482</v>
      </c>
      <c r="F478" s="1">
        <v>350</v>
      </c>
      <c r="G478">
        <v>3013</v>
      </c>
      <c r="H478" s="1">
        <f t="shared" si="119"/>
        <v>1373</v>
      </c>
      <c r="I478">
        <v>132</v>
      </c>
      <c r="J478">
        <v>64</v>
      </c>
      <c r="K478">
        <v>288</v>
      </c>
      <c r="L478">
        <v>465</v>
      </c>
      <c r="M478">
        <v>424</v>
      </c>
    </row>
    <row r="479" spans="1:13" outlineLevel="2" x14ac:dyDescent="0.25">
      <c r="A479" s="1">
        <v>33366</v>
      </c>
      <c r="B479" s="1" t="s">
        <v>481</v>
      </c>
      <c r="C479" s="1" t="s">
        <v>15</v>
      </c>
      <c r="D479" s="1">
        <v>333660102</v>
      </c>
      <c r="E479" s="1" t="s">
        <v>28</v>
      </c>
      <c r="F479" s="1">
        <v>351</v>
      </c>
      <c r="G479">
        <v>2206</v>
      </c>
      <c r="H479" s="1">
        <f t="shared" si="119"/>
        <v>972</v>
      </c>
      <c r="I479">
        <v>56</v>
      </c>
      <c r="J479">
        <v>64</v>
      </c>
      <c r="K479">
        <v>152</v>
      </c>
      <c r="L479">
        <v>324</v>
      </c>
      <c r="M479">
        <v>376</v>
      </c>
    </row>
    <row r="480" spans="1:13" outlineLevel="2" x14ac:dyDescent="0.25">
      <c r="A480" s="1">
        <v>33366</v>
      </c>
      <c r="B480" s="1" t="s">
        <v>481</v>
      </c>
      <c r="C480" s="1" t="s">
        <v>17</v>
      </c>
      <c r="D480" s="1">
        <v>333660103</v>
      </c>
      <c r="E480" s="1" t="s">
        <v>483</v>
      </c>
      <c r="F480" s="1">
        <v>352</v>
      </c>
      <c r="G480">
        <v>2016</v>
      </c>
      <c r="H480" s="1">
        <f t="shared" si="119"/>
        <v>868</v>
      </c>
      <c r="I480">
        <v>56</v>
      </c>
      <c r="J480">
        <v>96</v>
      </c>
      <c r="K480">
        <v>196</v>
      </c>
      <c r="L480">
        <v>244</v>
      </c>
      <c r="M480">
        <v>276</v>
      </c>
    </row>
    <row r="481" spans="1:13" outlineLevel="1" x14ac:dyDescent="0.25">
      <c r="A481" s="7" t="s">
        <v>722</v>
      </c>
      <c r="G481"/>
      <c r="H481" s="1">
        <f t="shared" ref="H481:M481" si="133">SUBTOTAL(9,H478:H480)</f>
        <v>3213</v>
      </c>
      <c r="I481">
        <f t="shared" si="133"/>
        <v>244</v>
      </c>
      <c r="J481">
        <f t="shared" si="133"/>
        <v>224</v>
      </c>
      <c r="K481">
        <f t="shared" si="133"/>
        <v>636</v>
      </c>
      <c r="L481">
        <f t="shared" si="133"/>
        <v>1033</v>
      </c>
      <c r="M481">
        <f t="shared" si="133"/>
        <v>1076</v>
      </c>
    </row>
    <row r="482" spans="1:13" outlineLevel="2" x14ac:dyDescent="0.25">
      <c r="A482" s="1">
        <v>33371</v>
      </c>
      <c r="B482" s="1" t="s">
        <v>484</v>
      </c>
      <c r="C482" s="1" t="s">
        <v>22</v>
      </c>
      <c r="D482" s="1">
        <v>333710000</v>
      </c>
      <c r="E482" s="1" t="s">
        <v>484</v>
      </c>
      <c r="F482" s="1">
        <v>353</v>
      </c>
      <c r="G482" s="1">
        <v>285</v>
      </c>
      <c r="H482" s="1">
        <f t="shared" si="119"/>
        <v>128</v>
      </c>
      <c r="I482" s="1">
        <v>16</v>
      </c>
      <c r="J482" s="1">
        <v>8</v>
      </c>
      <c r="K482" s="1">
        <v>28</v>
      </c>
      <c r="L482" s="1">
        <v>52</v>
      </c>
      <c r="M482" s="1">
        <v>24</v>
      </c>
    </row>
    <row r="483" spans="1:13" outlineLevel="1" x14ac:dyDescent="0.25">
      <c r="A483" s="7" t="s">
        <v>723</v>
      </c>
      <c r="H483" s="1">
        <f t="shared" ref="H483:M483" si="134">SUBTOTAL(9,H482:H482)</f>
        <v>128</v>
      </c>
      <c r="I483" s="1">
        <f t="shared" si="134"/>
        <v>16</v>
      </c>
      <c r="J483" s="1">
        <f t="shared" si="134"/>
        <v>8</v>
      </c>
      <c r="K483" s="1">
        <f t="shared" si="134"/>
        <v>28</v>
      </c>
      <c r="L483" s="1">
        <f t="shared" si="134"/>
        <v>52</v>
      </c>
      <c r="M483" s="1">
        <f t="shared" si="134"/>
        <v>24</v>
      </c>
    </row>
    <row r="484" spans="1:13" outlineLevel="2" x14ac:dyDescent="0.25">
      <c r="A484" s="1">
        <v>33376</v>
      </c>
      <c r="B484" s="1" t="s">
        <v>485</v>
      </c>
      <c r="C484" s="1" t="s">
        <v>22</v>
      </c>
      <c r="D484" s="1">
        <v>333760000</v>
      </c>
      <c r="E484" s="1" t="s">
        <v>485</v>
      </c>
      <c r="F484" s="1">
        <v>354</v>
      </c>
      <c r="G484" s="1">
        <v>4985</v>
      </c>
      <c r="H484" s="1">
        <f t="shared" si="119"/>
        <v>2424</v>
      </c>
      <c r="I484" s="1">
        <v>128</v>
      </c>
      <c r="J484" s="1">
        <v>612</v>
      </c>
      <c r="K484" s="1">
        <v>840</v>
      </c>
      <c r="L484" s="1">
        <v>572</v>
      </c>
      <c r="M484" s="1">
        <v>272</v>
      </c>
    </row>
    <row r="485" spans="1:13" outlineLevel="1" x14ac:dyDescent="0.25">
      <c r="A485" s="7" t="s">
        <v>724</v>
      </c>
      <c r="H485" s="1">
        <f t="shared" ref="H485:M485" si="135">SUBTOTAL(9,H484:H484)</f>
        <v>2424</v>
      </c>
      <c r="I485" s="1">
        <f t="shared" si="135"/>
        <v>128</v>
      </c>
      <c r="J485" s="1">
        <f t="shared" si="135"/>
        <v>612</v>
      </c>
      <c r="K485" s="1">
        <f t="shared" si="135"/>
        <v>840</v>
      </c>
      <c r="L485" s="1">
        <f t="shared" si="135"/>
        <v>572</v>
      </c>
      <c r="M485" s="1">
        <f t="shared" si="135"/>
        <v>272</v>
      </c>
    </row>
    <row r="486" spans="1:13" outlineLevel="2" x14ac:dyDescent="0.25">
      <c r="A486" s="1">
        <v>33381</v>
      </c>
      <c r="B486" s="1" t="s">
        <v>486</v>
      </c>
      <c r="C486" s="1" t="s">
        <v>22</v>
      </c>
      <c r="D486" s="1">
        <v>333810000</v>
      </c>
      <c r="E486" s="1" t="s">
        <v>486</v>
      </c>
      <c r="F486" s="1">
        <v>355</v>
      </c>
      <c r="G486" s="1">
        <v>2535</v>
      </c>
      <c r="H486" s="1">
        <f t="shared" si="119"/>
        <v>1220</v>
      </c>
      <c r="I486" s="1">
        <v>100</v>
      </c>
      <c r="J486" s="1">
        <v>120</v>
      </c>
      <c r="K486" s="1">
        <v>272</v>
      </c>
      <c r="L486" s="1">
        <v>400</v>
      </c>
      <c r="M486" s="1">
        <v>328</v>
      </c>
    </row>
    <row r="487" spans="1:13" outlineLevel="1" x14ac:dyDescent="0.25">
      <c r="A487" s="7" t="s">
        <v>725</v>
      </c>
      <c r="H487" s="1">
        <f t="shared" ref="H487:M487" si="136">SUBTOTAL(9,H486:H486)</f>
        <v>1220</v>
      </c>
      <c r="I487" s="1">
        <f t="shared" si="136"/>
        <v>100</v>
      </c>
      <c r="J487" s="1">
        <f t="shared" si="136"/>
        <v>120</v>
      </c>
      <c r="K487" s="1">
        <f t="shared" si="136"/>
        <v>272</v>
      </c>
      <c r="L487" s="1">
        <f t="shared" si="136"/>
        <v>400</v>
      </c>
      <c r="M487" s="1">
        <f t="shared" si="136"/>
        <v>328</v>
      </c>
    </row>
    <row r="488" spans="1:13" outlineLevel="2" x14ac:dyDescent="0.25">
      <c r="A488" s="1">
        <v>33382</v>
      </c>
      <c r="B488" s="1" t="s">
        <v>487</v>
      </c>
      <c r="C488" s="1" t="s">
        <v>22</v>
      </c>
      <c r="D488" s="1">
        <v>333820000</v>
      </c>
      <c r="E488" s="1" t="s">
        <v>487</v>
      </c>
      <c r="F488" s="1">
        <v>356</v>
      </c>
      <c r="G488" s="1">
        <v>1774</v>
      </c>
      <c r="H488" s="1">
        <f t="shared" si="119"/>
        <v>620</v>
      </c>
      <c r="I488" s="1">
        <v>60</v>
      </c>
      <c r="J488" s="1">
        <v>28</v>
      </c>
      <c r="K488" s="1">
        <v>96</v>
      </c>
      <c r="L488" s="1">
        <v>168</v>
      </c>
      <c r="M488" s="1">
        <v>268</v>
      </c>
    </row>
    <row r="489" spans="1:13" outlineLevel="1" x14ac:dyDescent="0.25">
      <c r="A489" s="7" t="s">
        <v>726</v>
      </c>
      <c r="H489" s="1">
        <f t="shared" ref="H489:M489" si="137">SUBTOTAL(9,H488:H488)</f>
        <v>620</v>
      </c>
      <c r="I489" s="1">
        <f t="shared" si="137"/>
        <v>60</v>
      </c>
      <c r="J489" s="1">
        <f t="shared" si="137"/>
        <v>28</v>
      </c>
      <c r="K489" s="1">
        <f t="shared" si="137"/>
        <v>96</v>
      </c>
      <c r="L489" s="1">
        <f t="shared" si="137"/>
        <v>168</v>
      </c>
      <c r="M489" s="1">
        <f t="shared" si="137"/>
        <v>268</v>
      </c>
    </row>
    <row r="490" spans="1:13" outlineLevel="2" x14ac:dyDescent="0.25">
      <c r="A490" s="1">
        <v>33388</v>
      </c>
      <c r="B490" s="1" t="s">
        <v>488</v>
      </c>
      <c r="C490" s="1" t="s">
        <v>22</v>
      </c>
      <c r="D490" s="1">
        <v>333880000</v>
      </c>
      <c r="E490" s="1" t="s">
        <v>488</v>
      </c>
      <c r="F490" s="1">
        <v>357</v>
      </c>
      <c r="G490" s="1">
        <v>718</v>
      </c>
      <c r="H490" s="1">
        <f t="shared" si="119"/>
        <v>296</v>
      </c>
      <c r="I490" s="1">
        <v>28</v>
      </c>
      <c r="J490" s="1">
        <v>4</v>
      </c>
      <c r="K490" s="1">
        <v>56</v>
      </c>
      <c r="L490" s="1">
        <v>80</v>
      </c>
      <c r="M490" s="1">
        <v>128</v>
      </c>
    </row>
    <row r="491" spans="1:13" outlineLevel="1" x14ac:dyDescent="0.25">
      <c r="A491" s="7" t="s">
        <v>727</v>
      </c>
      <c r="H491" s="1">
        <f t="shared" ref="H491:M491" si="138">SUBTOTAL(9,H490:H490)</f>
        <v>296</v>
      </c>
      <c r="I491" s="1">
        <f t="shared" si="138"/>
        <v>28</v>
      </c>
      <c r="J491" s="1">
        <f t="shared" si="138"/>
        <v>4</v>
      </c>
      <c r="K491" s="1">
        <f t="shared" si="138"/>
        <v>56</v>
      </c>
      <c r="L491" s="1">
        <f t="shared" si="138"/>
        <v>80</v>
      </c>
      <c r="M491" s="1">
        <f t="shared" si="138"/>
        <v>128</v>
      </c>
    </row>
    <row r="492" spans="1:13" outlineLevel="2" x14ac:dyDescent="0.25">
      <c r="A492" s="1">
        <v>33397</v>
      </c>
      <c r="B492" s="1" t="s">
        <v>489</v>
      </c>
      <c r="C492" s="1" t="s">
        <v>22</v>
      </c>
      <c r="D492" s="1">
        <v>333970000</v>
      </c>
      <c r="E492" s="1" t="s">
        <v>489</v>
      </c>
      <c r="F492" s="1">
        <v>358</v>
      </c>
      <c r="G492" s="1">
        <v>4189</v>
      </c>
      <c r="H492" s="1">
        <f t="shared" si="119"/>
        <v>1892</v>
      </c>
      <c r="I492" s="1">
        <v>120</v>
      </c>
      <c r="J492" s="1">
        <v>204</v>
      </c>
      <c r="K492" s="1">
        <v>424</v>
      </c>
      <c r="L492" s="1">
        <v>624</v>
      </c>
      <c r="M492" s="1">
        <v>520</v>
      </c>
    </row>
    <row r="493" spans="1:13" outlineLevel="1" x14ac:dyDescent="0.25">
      <c r="A493" s="7" t="s">
        <v>728</v>
      </c>
      <c r="H493" s="1">
        <f t="shared" ref="H493:M493" si="139">SUBTOTAL(9,H492:H492)</f>
        <v>1892</v>
      </c>
      <c r="I493" s="1">
        <f t="shared" si="139"/>
        <v>120</v>
      </c>
      <c r="J493" s="1">
        <f t="shared" si="139"/>
        <v>204</v>
      </c>
      <c r="K493" s="1">
        <f t="shared" si="139"/>
        <v>424</v>
      </c>
      <c r="L493" s="1">
        <f t="shared" si="139"/>
        <v>624</v>
      </c>
      <c r="M493" s="1">
        <f t="shared" si="139"/>
        <v>520</v>
      </c>
    </row>
    <row r="494" spans="1:13" outlineLevel="2" x14ac:dyDescent="0.25">
      <c r="A494" s="1">
        <v>33407</v>
      </c>
      <c r="B494" s="1" t="s">
        <v>490</v>
      </c>
      <c r="C494" s="1" t="s">
        <v>22</v>
      </c>
      <c r="D494" s="1">
        <v>334070000</v>
      </c>
      <c r="E494" s="1" t="s">
        <v>490</v>
      </c>
      <c r="F494" s="1">
        <v>359</v>
      </c>
      <c r="G494" s="1">
        <v>575</v>
      </c>
      <c r="H494" s="1">
        <f t="shared" si="119"/>
        <v>252</v>
      </c>
      <c r="I494" s="1">
        <v>20</v>
      </c>
      <c r="J494" s="1">
        <v>12</v>
      </c>
      <c r="K494" s="1">
        <v>44</v>
      </c>
      <c r="L494" s="1">
        <v>76</v>
      </c>
      <c r="M494" s="1">
        <v>100</v>
      </c>
    </row>
    <row r="495" spans="1:13" outlineLevel="1" x14ac:dyDescent="0.25">
      <c r="A495" s="7" t="s">
        <v>729</v>
      </c>
      <c r="H495" s="1">
        <f t="shared" ref="H495:M495" si="140">SUBTOTAL(9,H494:H494)</f>
        <v>252</v>
      </c>
      <c r="I495" s="1">
        <f t="shared" si="140"/>
        <v>20</v>
      </c>
      <c r="J495" s="1">
        <f t="shared" si="140"/>
        <v>12</v>
      </c>
      <c r="K495" s="1">
        <f t="shared" si="140"/>
        <v>44</v>
      </c>
      <c r="L495" s="1">
        <f t="shared" si="140"/>
        <v>76</v>
      </c>
      <c r="M495" s="1">
        <f t="shared" si="140"/>
        <v>100</v>
      </c>
    </row>
    <row r="496" spans="1:13" outlineLevel="2" x14ac:dyDescent="0.25">
      <c r="A496" s="1">
        <v>33408</v>
      </c>
      <c r="B496" s="1" t="s">
        <v>491</v>
      </c>
      <c r="C496" s="1" t="s">
        <v>22</v>
      </c>
      <c r="D496" s="1">
        <v>334080000</v>
      </c>
      <c r="E496" s="1" t="s">
        <v>491</v>
      </c>
      <c r="F496" s="1">
        <v>360</v>
      </c>
      <c r="G496" s="1">
        <v>250</v>
      </c>
      <c r="H496" s="1">
        <f t="shared" si="119"/>
        <v>96</v>
      </c>
      <c r="I496" s="1">
        <v>16</v>
      </c>
      <c r="J496" s="1">
        <v>12</v>
      </c>
      <c r="K496" s="1">
        <v>20</v>
      </c>
      <c r="L496" s="1">
        <v>16</v>
      </c>
      <c r="M496" s="1">
        <v>32</v>
      </c>
    </row>
    <row r="497" spans="1:13" outlineLevel="1" x14ac:dyDescent="0.25">
      <c r="A497" s="7" t="s">
        <v>730</v>
      </c>
      <c r="H497" s="1">
        <f t="shared" ref="H497:M497" si="141">SUBTOTAL(9,H496:H496)</f>
        <v>96</v>
      </c>
      <c r="I497" s="1">
        <f t="shared" si="141"/>
        <v>16</v>
      </c>
      <c r="J497" s="1">
        <f t="shared" si="141"/>
        <v>12</v>
      </c>
      <c r="K497" s="1">
        <f t="shared" si="141"/>
        <v>20</v>
      </c>
      <c r="L497" s="1">
        <f t="shared" si="141"/>
        <v>16</v>
      </c>
      <c r="M497" s="1">
        <f t="shared" si="141"/>
        <v>32</v>
      </c>
    </row>
    <row r="498" spans="1:13" outlineLevel="2" x14ac:dyDescent="0.25">
      <c r="A498" s="1">
        <v>33413</v>
      </c>
      <c r="B498" s="1" t="s">
        <v>492</v>
      </c>
      <c r="C498" s="1" t="s">
        <v>22</v>
      </c>
      <c r="D498" s="1">
        <v>334130000</v>
      </c>
      <c r="E498" s="1" t="s">
        <v>492</v>
      </c>
      <c r="F498" s="1">
        <v>361</v>
      </c>
      <c r="G498" s="1">
        <v>1982</v>
      </c>
      <c r="H498" s="1">
        <f t="shared" si="119"/>
        <v>980</v>
      </c>
      <c r="I498" s="1">
        <v>72</v>
      </c>
      <c r="J498" s="1">
        <v>76</v>
      </c>
      <c r="K498" s="1">
        <v>208</v>
      </c>
      <c r="L498" s="1">
        <v>304</v>
      </c>
      <c r="M498" s="1">
        <v>320</v>
      </c>
    </row>
    <row r="499" spans="1:13" outlineLevel="1" x14ac:dyDescent="0.25">
      <c r="A499" s="7" t="s">
        <v>731</v>
      </c>
      <c r="H499" s="1">
        <f t="shared" ref="H499:M499" si="142">SUBTOTAL(9,H498:H498)</f>
        <v>980</v>
      </c>
      <c r="I499" s="1">
        <f t="shared" si="142"/>
        <v>72</v>
      </c>
      <c r="J499" s="1">
        <f t="shared" si="142"/>
        <v>76</v>
      </c>
      <c r="K499" s="1">
        <f t="shared" si="142"/>
        <v>208</v>
      </c>
      <c r="L499" s="1">
        <f t="shared" si="142"/>
        <v>304</v>
      </c>
      <c r="M499" s="1">
        <f t="shared" si="142"/>
        <v>320</v>
      </c>
    </row>
    <row r="500" spans="1:13" outlineLevel="2" x14ac:dyDescent="0.25">
      <c r="A500" s="1">
        <v>33414</v>
      </c>
      <c r="B500" s="1" t="s">
        <v>493</v>
      </c>
      <c r="C500" s="1" t="s">
        <v>22</v>
      </c>
      <c r="D500" s="1">
        <v>334140000</v>
      </c>
      <c r="E500" s="1" t="s">
        <v>493</v>
      </c>
      <c r="F500" s="1">
        <v>362</v>
      </c>
      <c r="G500" s="1">
        <v>339</v>
      </c>
      <c r="H500" s="1">
        <f t="shared" si="119"/>
        <v>116</v>
      </c>
      <c r="I500" s="1">
        <v>16</v>
      </c>
      <c r="J500" s="1">
        <v>12</v>
      </c>
      <c r="K500" s="1">
        <v>32</v>
      </c>
      <c r="L500" s="1">
        <v>20</v>
      </c>
      <c r="M500" s="1">
        <v>36</v>
      </c>
    </row>
    <row r="501" spans="1:13" outlineLevel="1" x14ac:dyDescent="0.25">
      <c r="A501" s="7" t="s">
        <v>732</v>
      </c>
      <c r="H501" s="1">
        <f t="shared" ref="H501:M501" si="143">SUBTOTAL(9,H500:H500)</f>
        <v>116</v>
      </c>
      <c r="I501" s="1">
        <f t="shared" si="143"/>
        <v>16</v>
      </c>
      <c r="J501" s="1">
        <f t="shared" si="143"/>
        <v>12</v>
      </c>
      <c r="K501" s="1">
        <f t="shared" si="143"/>
        <v>32</v>
      </c>
      <c r="L501" s="1">
        <f t="shared" si="143"/>
        <v>20</v>
      </c>
      <c r="M501" s="1">
        <f t="shared" si="143"/>
        <v>36</v>
      </c>
    </row>
    <row r="502" spans="1:13" outlineLevel="2" x14ac:dyDescent="0.25">
      <c r="A502" s="1">
        <v>33415</v>
      </c>
      <c r="B502" s="1" t="s">
        <v>494</v>
      </c>
      <c r="C502" s="1" t="s">
        <v>22</v>
      </c>
      <c r="D502" s="1">
        <v>334150000</v>
      </c>
      <c r="E502" s="1" t="s">
        <v>494</v>
      </c>
      <c r="F502" s="1">
        <v>363</v>
      </c>
      <c r="G502" s="1">
        <v>1219</v>
      </c>
      <c r="H502" s="1">
        <f t="shared" si="119"/>
        <v>540</v>
      </c>
      <c r="I502" s="1">
        <v>36</v>
      </c>
      <c r="J502" s="1">
        <v>36</v>
      </c>
      <c r="K502" s="1">
        <v>124</v>
      </c>
      <c r="L502" s="1">
        <v>144</v>
      </c>
      <c r="M502" s="1">
        <v>200</v>
      </c>
    </row>
    <row r="503" spans="1:13" outlineLevel="1" x14ac:dyDescent="0.25">
      <c r="A503" s="7" t="s">
        <v>733</v>
      </c>
      <c r="H503" s="1">
        <f t="shared" ref="H503:M503" si="144">SUBTOTAL(9,H502:H502)</f>
        <v>540</v>
      </c>
      <c r="I503" s="1">
        <f t="shared" si="144"/>
        <v>36</v>
      </c>
      <c r="J503" s="1">
        <f t="shared" si="144"/>
        <v>36</v>
      </c>
      <c r="K503" s="1">
        <f t="shared" si="144"/>
        <v>124</v>
      </c>
      <c r="L503" s="1">
        <f t="shared" si="144"/>
        <v>144</v>
      </c>
      <c r="M503" s="1">
        <f t="shared" si="144"/>
        <v>200</v>
      </c>
    </row>
    <row r="504" spans="1:13" outlineLevel="2" x14ac:dyDescent="0.25">
      <c r="A504" s="1">
        <v>33416</v>
      </c>
      <c r="B504" s="1" t="s">
        <v>495</v>
      </c>
      <c r="C504" s="1" t="s">
        <v>22</v>
      </c>
      <c r="D504" s="1">
        <v>334160000</v>
      </c>
      <c r="E504" s="1" t="s">
        <v>495</v>
      </c>
      <c r="F504" s="1">
        <v>364</v>
      </c>
      <c r="G504" s="1">
        <v>791</v>
      </c>
      <c r="H504" s="1">
        <f t="shared" si="119"/>
        <v>276</v>
      </c>
      <c r="I504" s="1">
        <v>16</v>
      </c>
      <c r="J504" s="1">
        <v>8</v>
      </c>
      <c r="K504" s="1">
        <v>56</v>
      </c>
      <c r="L504" s="1">
        <v>84</v>
      </c>
      <c r="M504" s="1">
        <v>112</v>
      </c>
    </row>
    <row r="505" spans="1:13" outlineLevel="1" x14ac:dyDescent="0.25">
      <c r="A505" s="7" t="s">
        <v>734</v>
      </c>
      <c r="H505" s="1">
        <f t="shared" ref="H505:M505" si="145">SUBTOTAL(9,H504:H504)</f>
        <v>276</v>
      </c>
      <c r="I505" s="1">
        <f t="shared" si="145"/>
        <v>16</v>
      </c>
      <c r="J505" s="1">
        <f t="shared" si="145"/>
        <v>8</v>
      </c>
      <c r="K505" s="1">
        <f t="shared" si="145"/>
        <v>56</v>
      </c>
      <c r="L505" s="1">
        <f t="shared" si="145"/>
        <v>84</v>
      </c>
      <c r="M505" s="1">
        <f t="shared" si="145"/>
        <v>112</v>
      </c>
    </row>
    <row r="506" spans="1:13" outlineLevel="2" x14ac:dyDescent="0.25">
      <c r="A506" s="1">
        <v>33417</v>
      </c>
      <c r="B506" s="1" t="s">
        <v>496</v>
      </c>
      <c r="C506" s="1" t="s">
        <v>22</v>
      </c>
      <c r="D506" s="1">
        <v>334170000</v>
      </c>
      <c r="E506" s="1" t="s">
        <v>496</v>
      </c>
      <c r="F506" s="1">
        <v>365</v>
      </c>
      <c r="G506" s="1">
        <v>1781</v>
      </c>
      <c r="H506" s="1">
        <f t="shared" si="119"/>
        <v>872</v>
      </c>
      <c r="I506" s="1">
        <v>76</v>
      </c>
      <c r="J506" s="1">
        <v>56</v>
      </c>
      <c r="K506" s="1">
        <v>188</v>
      </c>
      <c r="L506" s="1">
        <v>252</v>
      </c>
      <c r="M506" s="1">
        <v>300</v>
      </c>
    </row>
    <row r="507" spans="1:13" outlineLevel="1" x14ac:dyDescent="0.25">
      <c r="A507" s="7" t="s">
        <v>735</v>
      </c>
      <c r="H507" s="1">
        <f t="shared" ref="H507:M507" si="146">SUBTOTAL(9,H506:H506)</f>
        <v>872</v>
      </c>
      <c r="I507" s="1">
        <f t="shared" si="146"/>
        <v>76</v>
      </c>
      <c r="J507" s="1">
        <f t="shared" si="146"/>
        <v>56</v>
      </c>
      <c r="K507" s="1">
        <f t="shared" si="146"/>
        <v>188</v>
      </c>
      <c r="L507" s="1">
        <f t="shared" si="146"/>
        <v>252</v>
      </c>
      <c r="M507" s="1">
        <f t="shared" si="146"/>
        <v>300</v>
      </c>
    </row>
    <row r="508" spans="1:13" outlineLevel="2" x14ac:dyDescent="0.25">
      <c r="A508" s="1">
        <v>33422</v>
      </c>
      <c r="B508" s="1" t="s">
        <v>497</v>
      </c>
      <c r="C508" s="1" t="s">
        <v>13</v>
      </c>
      <c r="D508" s="1">
        <v>334220101</v>
      </c>
      <c r="E508" s="1" t="s">
        <v>498</v>
      </c>
      <c r="F508" s="1">
        <v>366</v>
      </c>
      <c r="G508">
        <v>2187</v>
      </c>
      <c r="H508" s="1">
        <f t="shared" si="119"/>
        <v>1100</v>
      </c>
      <c r="I508">
        <v>56</v>
      </c>
      <c r="J508">
        <v>160</v>
      </c>
      <c r="K508">
        <v>276</v>
      </c>
      <c r="L508">
        <v>396</v>
      </c>
      <c r="M508">
        <v>212</v>
      </c>
    </row>
    <row r="509" spans="1:13" outlineLevel="2" x14ac:dyDescent="0.25">
      <c r="A509" s="1">
        <v>33422</v>
      </c>
      <c r="B509" s="1" t="s">
        <v>497</v>
      </c>
      <c r="C509" s="1" t="s">
        <v>15</v>
      </c>
      <c r="D509" s="1">
        <v>334220102</v>
      </c>
      <c r="E509" s="1" t="s">
        <v>499</v>
      </c>
      <c r="F509" s="1">
        <v>367</v>
      </c>
      <c r="G509">
        <v>3027</v>
      </c>
      <c r="H509" s="1">
        <f t="shared" si="119"/>
        <v>1524</v>
      </c>
      <c r="I509">
        <v>108</v>
      </c>
      <c r="J509">
        <v>280</v>
      </c>
      <c r="K509">
        <v>488</v>
      </c>
      <c r="L509">
        <v>416</v>
      </c>
      <c r="M509">
        <v>232</v>
      </c>
    </row>
    <row r="510" spans="1:13" outlineLevel="1" x14ac:dyDescent="0.25">
      <c r="A510" s="7" t="s">
        <v>736</v>
      </c>
      <c r="G510"/>
      <c r="H510" s="1">
        <f t="shared" ref="H510:M510" si="147">SUBTOTAL(9,H508:H509)</f>
        <v>2624</v>
      </c>
      <c r="I510">
        <f t="shared" si="147"/>
        <v>164</v>
      </c>
      <c r="J510">
        <f t="shared" si="147"/>
        <v>440</v>
      </c>
      <c r="K510">
        <f t="shared" si="147"/>
        <v>764</v>
      </c>
      <c r="L510">
        <f t="shared" si="147"/>
        <v>812</v>
      </c>
      <c r="M510">
        <f t="shared" si="147"/>
        <v>444</v>
      </c>
    </row>
    <row r="511" spans="1:13" outlineLevel="2" x14ac:dyDescent="0.25">
      <c r="A511" s="1">
        <v>33425</v>
      </c>
      <c r="B511" s="1" t="s">
        <v>500</v>
      </c>
      <c r="C511" s="1" t="s">
        <v>22</v>
      </c>
      <c r="D511" s="1">
        <v>334250000</v>
      </c>
      <c r="E511" s="1" t="s">
        <v>500</v>
      </c>
      <c r="F511" s="1">
        <v>368</v>
      </c>
      <c r="G511" s="1">
        <v>1057</v>
      </c>
      <c r="H511" s="1">
        <f t="shared" si="119"/>
        <v>468</v>
      </c>
      <c r="I511" s="1">
        <v>48</v>
      </c>
      <c r="J511" s="1">
        <v>16</v>
      </c>
      <c r="K511" s="1">
        <v>72</v>
      </c>
      <c r="L511" s="1">
        <v>144</v>
      </c>
      <c r="M511" s="1">
        <v>188</v>
      </c>
    </row>
    <row r="512" spans="1:13" outlineLevel="1" x14ac:dyDescent="0.25">
      <c r="A512" s="7" t="s">
        <v>737</v>
      </c>
      <c r="H512" s="1">
        <f t="shared" ref="H512:M512" si="148">SUBTOTAL(9,H511:H511)</f>
        <v>468</v>
      </c>
      <c r="I512" s="1">
        <f t="shared" si="148"/>
        <v>48</v>
      </c>
      <c r="J512" s="1">
        <f t="shared" si="148"/>
        <v>16</v>
      </c>
      <c r="K512" s="1">
        <f t="shared" si="148"/>
        <v>72</v>
      </c>
      <c r="L512" s="1">
        <f t="shared" si="148"/>
        <v>144</v>
      </c>
      <c r="M512" s="1">
        <f t="shared" si="148"/>
        <v>188</v>
      </c>
    </row>
    <row r="513" spans="1:13" outlineLevel="2" x14ac:dyDescent="0.25">
      <c r="A513" s="1">
        <v>33431</v>
      </c>
      <c r="B513" s="1" t="s">
        <v>501</v>
      </c>
      <c r="C513" s="1" t="s">
        <v>22</v>
      </c>
      <c r="D513" s="1">
        <v>334310000</v>
      </c>
      <c r="E513" s="1" t="s">
        <v>501</v>
      </c>
      <c r="F513" s="1">
        <v>369</v>
      </c>
      <c r="G513" s="1">
        <v>242</v>
      </c>
      <c r="H513" s="1">
        <f t="shared" si="119"/>
        <v>140</v>
      </c>
      <c r="I513" s="1">
        <v>4</v>
      </c>
      <c r="J513" s="1">
        <v>4</v>
      </c>
      <c r="K513" s="1">
        <v>24</v>
      </c>
      <c r="L513" s="1">
        <v>44</v>
      </c>
      <c r="M513" s="1">
        <v>64</v>
      </c>
    </row>
    <row r="514" spans="1:13" outlineLevel="1" x14ac:dyDescent="0.25">
      <c r="A514" s="7" t="s">
        <v>738</v>
      </c>
      <c r="H514" s="1">
        <f t="shared" ref="H514:M514" si="149">SUBTOTAL(9,H513:H513)</f>
        <v>140</v>
      </c>
      <c r="I514" s="1">
        <f t="shared" si="149"/>
        <v>4</v>
      </c>
      <c r="J514" s="1">
        <f t="shared" si="149"/>
        <v>4</v>
      </c>
      <c r="K514" s="1">
        <f t="shared" si="149"/>
        <v>24</v>
      </c>
      <c r="L514" s="1">
        <f t="shared" si="149"/>
        <v>44</v>
      </c>
      <c r="M514" s="1">
        <f t="shared" si="149"/>
        <v>64</v>
      </c>
    </row>
    <row r="515" spans="1:13" outlineLevel="2" x14ac:dyDescent="0.25">
      <c r="A515" s="1">
        <v>33433</v>
      </c>
      <c r="B515" s="1" t="s">
        <v>502</v>
      </c>
      <c r="C515" s="1" t="s">
        <v>13</v>
      </c>
      <c r="D515" s="1">
        <v>334330101</v>
      </c>
      <c r="E515" s="1" t="s">
        <v>503</v>
      </c>
      <c r="F515" s="1">
        <v>370</v>
      </c>
      <c r="G515" s="1">
        <v>2540</v>
      </c>
      <c r="H515" s="1">
        <f t="shared" si="119"/>
        <v>1188</v>
      </c>
      <c r="I515" s="1">
        <v>72</v>
      </c>
      <c r="J515" s="1">
        <v>124</v>
      </c>
      <c r="K515" s="1">
        <v>328</v>
      </c>
      <c r="L515" s="1">
        <v>416</v>
      </c>
      <c r="M515" s="1">
        <v>248</v>
      </c>
    </row>
    <row r="516" spans="1:13" outlineLevel="2" x14ac:dyDescent="0.25">
      <c r="A516" s="1">
        <v>33433</v>
      </c>
      <c r="B516" s="1" t="s">
        <v>502</v>
      </c>
      <c r="C516" s="1" t="s">
        <v>15</v>
      </c>
      <c r="D516" s="1">
        <v>334330102</v>
      </c>
      <c r="E516" s="1" t="s">
        <v>504</v>
      </c>
      <c r="F516" s="1">
        <v>371</v>
      </c>
      <c r="G516" s="1">
        <v>2238</v>
      </c>
      <c r="H516" s="1">
        <f t="shared" si="119"/>
        <v>952</v>
      </c>
      <c r="I516" s="1">
        <v>64</v>
      </c>
      <c r="J516" s="1">
        <v>60</v>
      </c>
      <c r="K516" s="1">
        <v>184</v>
      </c>
      <c r="L516" s="1">
        <v>296</v>
      </c>
      <c r="M516" s="1">
        <v>348</v>
      </c>
    </row>
    <row r="517" spans="1:13" outlineLevel="2" x14ac:dyDescent="0.25">
      <c r="A517" s="1">
        <v>33433</v>
      </c>
      <c r="B517" s="1" t="s">
        <v>502</v>
      </c>
      <c r="C517" s="1" t="s">
        <v>17</v>
      </c>
      <c r="D517" s="1">
        <v>334330103</v>
      </c>
      <c r="E517" s="1" t="s">
        <v>505</v>
      </c>
      <c r="F517" s="1">
        <v>372</v>
      </c>
      <c r="G517" s="1">
        <v>2311</v>
      </c>
      <c r="H517" s="1">
        <f t="shared" si="119"/>
        <v>1192</v>
      </c>
      <c r="I517" s="1">
        <v>72</v>
      </c>
      <c r="J517" s="1">
        <v>140</v>
      </c>
      <c r="K517" s="1">
        <v>308</v>
      </c>
      <c r="L517" s="1">
        <v>384</v>
      </c>
      <c r="M517" s="1">
        <v>288</v>
      </c>
    </row>
    <row r="518" spans="1:13" outlineLevel="1" x14ac:dyDescent="0.25">
      <c r="A518" s="7" t="s">
        <v>739</v>
      </c>
      <c r="H518" s="1">
        <f t="shared" ref="H518:M518" si="150">SUBTOTAL(9,H515:H517)</f>
        <v>3332</v>
      </c>
      <c r="I518" s="1">
        <f t="shared" si="150"/>
        <v>208</v>
      </c>
      <c r="J518" s="1">
        <f t="shared" si="150"/>
        <v>324</v>
      </c>
      <c r="K518" s="1">
        <f t="shared" si="150"/>
        <v>820</v>
      </c>
      <c r="L518" s="1">
        <f t="shared" si="150"/>
        <v>1096</v>
      </c>
      <c r="M518" s="1">
        <f t="shared" si="150"/>
        <v>884</v>
      </c>
    </row>
    <row r="519" spans="1:13" outlineLevel="2" x14ac:dyDescent="0.25">
      <c r="A519" s="1">
        <v>33434</v>
      </c>
      <c r="B519" s="1" t="s">
        <v>506</v>
      </c>
      <c r="C519" s="1" t="s">
        <v>22</v>
      </c>
      <c r="D519" s="1">
        <v>334340000</v>
      </c>
      <c r="E519" s="1" t="s">
        <v>506</v>
      </c>
      <c r="F519" s="1">
        <v>373</v>
      </c>
      <c r="G519" s="1">
        <v>1863</v>
      </c>
      <c r="H519" s="1">
        <f t="shared" si="119"/>
        <v>860</v>
      </c>
      <c r="I519" s="1">
        <v>36</v>
      </c>
      <c r="J519" s="1">
        <v>36</v>
      </c>
      <c r="K519" s="1">
        <v>148</v>
      </c>
      <c r="L519" s="1">
        <v>332</v>
      </c>
      <c r="M519" s="1">
        <v>308</v>
      </c>
    </row>
    <row r="520" spans="1:13" outlineLevel="1" x14ac:dyDescent="0.25">
      <c r="A520" s="7" t="s">
        <v>740</v>
      </c>
      <c r="H520" s="1">
        <f t="shared" ref="H520:M520" si="151">SUBTOTAL(9,H519:H519)</f>
        <v>860</v>
      </c>
      <c r="I520" s="1">
        <f t="shared" si="151"/>
        <v>36</v>
      </c>
      <c r="J520" s="1">
        <f t="shared" si="151"/>
        <v>36</v>
      </c>
      <c r="K520" s="1">
        <f t="shared" si="151"/>
        <v>148</v>
      </c>
      <c r="L520" s="1">
        <f t="shared" si="151"/>
        <v>332</v>
      </c>
      <c r="M520" s="1">
        <f t="shared" si="151"/>
        <v>308</v>
      </c>
    </row>
    <row r="521" spans="1:13" outlineLevel="2" x14ac:dyDescent="0.25">
      <c r="A521" s="1">
        <v>33436</v>
      </c>
      <c r="B521" s="1" t="s">
        <v>507</v>
      </c>
      <c r="C521" s="1" t="s">
        <v>22</v>
      </c>
      <c r="D521" s="1">
        <v>334360000</v>
      </c>
      <c r="E521" s="1" t="s">
        <v>507</v>
      </c>
      <c r="F521" s="1">
        <v>374</v>
      </c>
      <c r="G521" s="1">
        <v>814</v>
      </c>
      <c r="H521" s="1">
        <f t="shared" si="119"/>
        <v>320</v>
      </c>
      <c r="I521" s="1">
        <v>24</v>
      </c>
      <c r="J521" s="1">
        <v>8</v>
      </c>
      <c r="K521" s="1">
        <v>60</v>
      </c>
      <c r="L521" s="1">
        <v>104</v>
      </c>
      <c r="M521" s="1">
        <v>124</v>
      </c>
    </row>
    <row r="522" spans="1:13" outlineLevel="1" x14ac:dyDescent="0.25">
      <c r="A522" s="7" t="s">
        <v>741</v>
      </c>
      <c r="H522" s="1">
        <f t="shared" ref="H522:M522" si="152">SUBTOTAL(9,H521:H521)</f>
        <v>320</v>
      </c>
      <c r="I522" s="1">
        <f t="shared" si="152"/>
        <v>24</v>
      </c>
      <c r="J522" s="1">
        <f t="shared" si="152"/>
        <v>8</v>
      </c>
      <c r="K522" s="1">
        <f t="shared" si="152"/>
        <v>60</v>
      </c>
      <c r="L522" s="1">
        <f t="shared" si="152"/>
        <v>104</v>
      </c>
      <c r="M522" s="1">
        <f t="shared" si="152"/>
        <v>124</v>
      </c>
    </row>
    <row r="523" spans="1:13" outlineLevel="2" x14ac:dyDescent="0.25">
      <c r="A523" s="1">
        <v>33439</v>
      </c>
      <c r="B523" s="1" t="s">
        <v>508</v>
      </c>
      <c r="C523" s="1" t="s">
        <v>22</v>
      </c>
      <c r="D523" s="1">
        <v>334390000</v>
      </c>
      <c r="E523" s="1" t="s">
        <v>508</v>
      </c>
      <c r="F523" s="1">
        <v>375</v>
      </c>
      <c r="G523" s="1">
        <v>1178</v>
      </c>
      <c r="H523" s="1">
        <f t="shared" si="119"/>
        <v>440</v>
      </c>
      <c r="I523" s="1">
        <v>24</v>
      </c>
      <c r="J523" s="1">
        <v>20</v>
      </c>
      <c r="K523" s="1">
        <v>48</v>
      </c>
      <c r="L523" s="1">
        <v>140</v>
      </c>
      <c r="M523" s="1">
        <v>208</v>
      </c>
    </row>
    <row r="524" spans="1:13" outlineLevel="1" x14ac:dyDescent="0.25">
      <c r="A524" s="7" t="s">
        <v>742</v>
      </c>
      <c r="H524" s="1">
        <f t="shared" ref="H524:M524" si="153">SUBTOTAL(9,H523:H523)</f>
        <v>440</v>
      </c>
      <c r="I524" s="1">
        <f t="shared" si="153"/>
        <v>24</v>
      </c>
      <c r="J524" s="1">
        <f t="shared" si="153"/>
        <v>20</v>
      </c>
      <c r="K524" s="1">
        <f t="shared" si="153"/>
        <v>48</v>
      </c>
      <c r="L524" s="1">
        <f t="shared" si="153"/>
        <v>140</v>
      </c>
      <c r="M524" s="1">
        <f t="shared" si="153"/>
        <v>208</v>
      </c>
    </row>
    <row r="525" spans="1:13" outlineLevel="2" x14ac:dyDescent="0.25">
      <c r="A525" s="1">
        <v>33448</v>
      </c>
      <c r="B525" s="1" t="s">
        <v>509</v>
      </c>
      <c r="C525" s="1" t="s">
        <v>22</v>
      </c>
      <c r="D525" s="1">
        <v>334480000</v>
      </c>
      <c r="E525" s="1" t="s">
        <v>509</v>
      </c>
      <c r="F525" s="1">
        <v>376</v>
      </c>
      <c r="G525" s="1">
        <v>2277</v>
      </c>
      <c r="H525" s="1">
        <f t="shared" si="119"/>
        <v>1132</v>
      </c>
      <c r="I525" s="1">
        <v>72</v>
      </c>
      <c r="J525" s="1">
        <v>92</v>
      </c>
      <c r="K525" s="1">
        <v>272</v>
      </c>
      <c r="L525" s="1">
        <v>332</v>
      </c>
      <c r="M525" s="1">
        <v>364</v>
      </c>
    </row>
    <row r="526" spans="1:13" outlineLevel="1" x14ac:dyDescent="0.25">
      <c r="A526" s="7" t="s">
        <v>743</v>
      </c>
      <c r="H526" s="1">
        <f t="shared" ref="H526:M526" si="154">SUBTOTAL(9,H525:H525)</f>
        <v>1132</v>
      </c>
      <c r="I526" s="1">
        <f t="shared" si="154"/>
        <v>72</v>
      </c>
      <c r="J526" s="1">
        <f t="shared" si="154"/>
        <v>92</v>
      </c>
      <c r="K526" s="1">
        <f t="shared" si="154"/>
        <v>272</v>
      </c>
      <c r="L526" s="1">
        <f t="shared" si="154"/>
        <v>332</v>
      </c>
      <c r="M526" s="1">
        <f t="shared" si="154"/>
        <v>364</v>
      </c>
    </row>
    <row r="527" spans="1:13" outlineLevel="2" x14ac:dyDescent="0.25">
      <c r="A527" s="1">
        <v>33449</v>
      </c>
      <c r="B527" s="1" t="s">
        <v>510</v>
      </c>
      <c r="C527" s="1" t="s">
        <v>13</v>
      </c>
      <c r="D527" s="1">
        <v>334490101</v>
      </c>
      <c r="E527" s="1" t="s">
        <v>511</v>
      </c>
      <c r="F527" s="1">
        <v>377</v>
      </c>
      <c r="G527" s="1">
        <v>209</v>
      </c>
      <c r="H527" s="1">
        <f t="shared" si="119"/>
        <v>180</v>
      </c>
      <c r="I527" s="1">
        <v>4</v>
      </c>
      <c r="J527" s="1">
        <v>4</v>
      </c>
      <c r="K527" s="1">
        <v>48</v>
      </c>
      <c r="L527" s="1">
        <v>64</v>
      </c>
      <c r="M527" s="1">
        <v>60</v>
      </c>
    </row>
    <row r="528" spans="1:13" outlineLevel="2" x14ac:dyDescent="0.25">
      <c r="A528" s="1">
        <v>33449</v>
      </c>
      <c r="B528" s="1" t="s">
        <v>510</v>
      </c>
      <c r="C528" s="1" t="s">
        <v>15</v>
      </c>
      <c r="D528" s="1">
        <v>334490102</v>
      </c>
      <c r="E528" s="1" t="s">
        <v>512</v>
      </c>
      <c r="F528" s="1">
        <v>378</v>
      </c>
      <c r="G528" s="1">
        <v>2580</v>
      </c>
      <c r="H528" s="1">
        <f t="shared" si="119"/>
        <v>1184</v>
      </c>
      <c r="I528" s="1">
        <v>36</v>
      </c>
      <c r="J528" s="1">
        <v>136</v>
      </c>
      <c r="K528" s="1">
        <v>344</v>
      </c>
      <c r="L528" s="1">
        <v>384</v>
      </c>
      <c r="M528" s="1">
        <v>284</v>
      </c>
    </row>
    <row r="529" spans="1:13" outlineLevel="2" x14ac:dyDescent="0.25">
      <c r="A529" s="1">
        <v>33449</v>
      </c>
      <c r="B529" s="1" t="s">
        <v>510</v>
      </c>
      <c r="C529" s="1" t="s">
        <v>17</v>
      </c>
      <c r="D529" s="1">
        <v>334490103</v>
      </c>
      <c r="E529" s="1" t="s">
        <v>513</v>
      </c>
      <c r="F529" s="1">
        <v>379</v>
      </c>
      <c r="G529" s="1">
        <v>1930</v>
      </c>
      <c r="H529" s="1">
        <f t="shared" si="119"/>
        <v>900</v>
      </c>
      <c r="I529" s="1">
        <v>12</v>
      </c>
      <c r="J529" s="1">
        <v>92</v>
      </c>
      <c r="K529" s="1">
        <v>304</v>
      </c>
      <c r="L529" s="1">
        <v>276</v>
      </c>
      <c r="M529" s="1">
        <v>216</v>
      </c>
    </row>
    <row r="530" spans="1:13" outlineLevel="2" x14ac:dyDescent="0.25">
      <c r="A530" s="1">
        <v>33449</v>
      </c>
      <c r="B530" s="1" t="s">
        <v>510</v>
      </c>
      <c r="C530" s="1" t="s">
        <v>19</v>
      </c>
      <c r="D530" s="1">
        <v>334490104</v>
      </c>
      <c r="E530" s="1" t="s">
        <v>514</v>
      </c>
      <c r="F530" s="1">
        <v>380</v>
      </c>
      <c r="G530" s="1">
        <v>3296</v>
      </c>
      <c r="H530" s="1">
        <f t="shared" si="119"/>
        <v>1532</v>
      </c>
      <c r="I530" s="1">
        <v>112</v>
      </c>
      <c r="J530" s="1">
        <v>288</v>
      </c>
      <c r="K530" s="1">
        <v>580</v>
      </c>
      <c r="L530" s="1">
        <v>408</v>
      </c>
      <c r="M530" s="1">
        <v>144</v>
      </c>
    </row>
    <row r="531" spans="1:13" outlineLevel="2" x14ac:dyDescent="0.25">
      <c r="A531" s="1">
        <v>33449</v>
      </c>
      <c r="B531" s="1" t="s">
        <v>510</v>
      </c>
      <c r="C531" s="1" t="s">
        <v>47</v>
      </c>
      <c r="D531" s="1">
        <v>334490105</v>
      </c>
      <c r="E531" s="1" t="s">
        <v>515</v>
      </c>
      <c r="F531" s="1">
        <v>381</v>
      </c>
      <c r="G531" s="1">
        <v>2568</v>
      </c>
      <c r="H531" s="1">
        <f t="shared" si="119"/>
        <v>1020</v>
      </c>
      <c r="I531" s="1">
        <v>60</v>
      </c>
      <c r="J531" s="1">
        <v>300</v>
      </c>
      <c r="K531" s="1">
        <v>284</v>
      </c>
      <c r="L531" s="1">
        <v>264</v>
      </c>
      <c r="M531" s="1">
        <v>112</v>
      </c>
    </row>
    <row r="532" spans="1:13" outlineLevel="2" x14ac:dyDescent="0.25">
      <c r="A532" s="1">
        <v>33449</v>
      </c>
      <c r="B532" s="1" t="s">
        <v>510</v>
      </c>
      <c r="C532" s="1" t="s">
        <v>49</v>
      </c>
      <c r="D532" s="1">
        <v>334490106</v>
      </c>
      <c r="E532" s="1" t="s">
        <v>516</v>
      </c>
      <c r="F532" s="1">
        <v>382</v>
      </c>
      <c r="G532" s="1">
        <v>2922</v>
      </c>
      <c r="H532" s="1">
        <f t="shared" si="119"/>
        <v>1540</v>
      </c>
      <c r="I532" s="1">
        <v>120</v>
      </c>
      <c r="J532" s="1">
        <v>164</v>
      </c>
      <c r="K532" s="1">
        <v>424</v>
      </c>
      <c r="L532" s="1">
        <v>544</v>
      </c>
      <c r="M532" s="1">
        <v>288</v>
      </c>
    </row>
    <row r="533" spans="1:13" outlineLevel="2" x14ac:dyDescent="0.25">
      <c r="A533" s="1">
        <v>33449</v>
      </c>
      <c r="B533" s="1" t="s">
        <v>510</v>
      </c>
      <c r="C533" s="1" t="s">
        <v>51</v>
      </c>
      <c r="D533" s="1">
        <v>334490107</v>
      </c>
      <c r="E533" s="1" t="s">
        <v>517</v>
      </c>
      <c r="F533" s="1">
        <v>383</v>
      </c>
      <c r="G533" s="1">
        <v>3056</v>
      </c>
      <c r="H533" s="1">
        <f t="shared" si="119"/>
        <v>1404</v>
      </c>
      <c r="I533" s="1">
        <v>64</v>
      </c>
      <c r="J533" s="1">
        <v>128</v>
      </c>
      <c r="K533" s="1">
        <v>412</v>
      </c>
      <c r="L533" s="1">
        <v>556</v>
      </c>
      <c r="M533" s="1">
        <v>244</v>
      </c>
    </row>
    <row r="534" spans="1:13" outlineLevel="2" x14ac:dyDescent="0.25">
      <c r="A534" s="1">
        <v>33449</v>
      </c>
      <c r="B534" s="1" t="s">
        <v>510</v>
      </c>
      <c r="C534" s="1" t="s">
        <v>53</v>
      </c>
      <c r="D534" s="1">
        <v>334490108</v>
      </c>
      <c r="E534" s="1" t="s">
        <v>518</v>
      </c>
      <c r="F534" s="1">
        <v>384</v>
      </c>
      <c r="G534" s="1">
        <v>2353</v>
      </c>
      <c r="H534" s="1">
        <f t="shared" si="119"/>
        <v>1064</v>
      </c>
      <c r="I534" s="1">
        <v>44</v>
      </c>
      <c r="J534" s="1">
        <v>160</v>
      </c>
      <c r="K534" s="1">
        <v>376</v>
      </c>
      <c r="L534" s="1">
        <v>328</v>
      </c>
      <c r="M534" s="1">
        <v>156</v>
      </c>
    </row>
    <row r="535" spans="1:13" outlineLevel="2" x14ac:dyDescent="0.25">
      <c r="A535" s="1">
        <v>33449</v>
      </c>
      <c r="B535" s="1" t="s">
        <v>510</v>
      </c>
      <c r="C535" s="1" t="s">
        <v>55</v>
      </c>
      <c r="D535" s="1">
        <v>334490109</v>
      </c>
      <c r="E535" s="1" t="s">
        <v>519</v>
      </c>
      <c r="F535" s="1">
        <v>385</v>
      </c>
      <c r="G535" s="1">
        <v>2523</v>
      </c>
      <c r="H535" s="1">
        <f t="shared" si="119"/>
        <v>1284</v>
      </c>
      <c r="I535" s="1">
        <v>36</v>
      </c>
      <c r="J535" s="1">
        <v>304</v>
      </c>
      <c r="K535" s="1">
        <v>468</v>
      </c>
      <c r="L535" s="1">
        <v>356</v>
      </c>
      <c r="M535" s="1">
        <v>120</v>
      </c>
    </row>
    <row r="536" spans="1:13" outlineLevel="2" x14ac:dyDescent="0.25">
      <c r="A536" s="1">
        <v>33449</v>
      </c>
      <c r="B536" s="1" t="s">
        <v>510</v>
      </c>
      <c r="C536" s="1" t="s">
        <v>57</v>
      </c>
      <c r="D536" s="1">
        <v>334490110</v>
      </c>
      <c r="E536" s="1" t="s">
        <v>520</v>
      </c>
      <c r="F536" s="1">
        <v>386</v>
      </c>
      <c r="G536" s="1">
        <v>113</v>
      </c>
      <c r="H536" s="1">
        <f t="shared" ref="H536:H636" si="155">SUM(I536:M536)</f>
        <v>48</v>
      </c>
      <c r="I536" s="1">
        <v>0</v>
      </c>
      <c r="J536" s="1">
        <v>16</v>
      </c>
      <c r="K536" s="1">
        <v>12</v>
      </c>
      <c r="L536" s="1">
        <v>12</v>
      </c>
      <c r="M536" s="1">
        <v>8</v>
      </c>
    </row>
    <row r="537" spans="1:13" outlineLevel="2" x14ac:dyDescent="0.25">
      <c r="A537" s="1">
        <v>33449</v>
      </c>
      <c r="B537" s="1" t="s">
        <v>510</v>
      </c>
      <c r="C537" s="1" t="s">
        <v>344</v>
      </c>
      <c r="D537" s="1">
        <v>334490111</v>
      </c>
      <c r="E537" s="1" t="s">
        <v>521</v>
      </c>
      <c r="F537" s="1">
        <v>387</v>
      </c>
      <c r="G537" s="1">
        <v>3</v>
      </c>
      <c r="H537" s="1">
        <f t="shared" si="155"/>
        <v>-999</v>
      </c>
      <c r="I537" s="1">
        <v>0</v>
      </c>
      <c r="J537" s="1">
        <v>0</v>
      </c>
      <c r="K537" s="1">
        <v>0</v>
      </c>
      <c r="L537" s="1">
        <v>0</v>
      </c>
      <c r="M537" s="1">
        <v>-999</v>
      </c>
    </row>
    <row r="538" spans="1:13" outlineLevel="2" x14ac:dyDescent="0.25">
      <c r="A538" s="1">
        <v>33449</v>
      </c>
      <c r="B538" s="1" t="s">
        <v>510</v>
      </c>
      <c r="C538" s="1" t="s">
        <v>447</v>
      </c>
      <c r="D538" s="1">
        <v>334490112</v>
      </c>
      <c r="E538" s="1" t="s">
        <v>522</v>
      </c>
      <c r="F538" s="1">
        <v>388</v>
      </c>
      <c r="G538" s="1">
        <v>1916</v>
      </c>
      <c r="H538" s="1">
        <f t="shared" si="155"/>
        <v>848</v>
      </c>
      <c r="I538" s="1">
        <v>44</v>
      </c>
      <c r="J538" s="1">
        <v>84</v>
      </c>
      <c r="K538" s="1">
        <v>268</v>
      </c>
      <c r="L538" s="1">
        <v>264</v>
      </c>
      <c r="M538" s="1">
        <v>188</v>
      </c>
    </row>
    <row r="539" spans="1:13" outlineLevel="2" x14ac:dyDescent="0.25">
      <c r="A539" s="1">
        <v>33449</v>
      </c>
      <c r="B539" s="1" t="s">
        <v>510</v>
      </c>
      <c r="C539" s="1" t="s">
        <v>449</v>
      </c>
      <c r="D539" s="1">
        <v>334490113</v>
      </c>
      <c r="E539" s="1" t="s">
        <v>523</v>
      </c>
      <c r="F539" s="1">
        <v>389</v>
      </c>
      <c r="G539" s="1">
        <v>2121</v>
      </c>
      <c r="H539" s="1">
        <f t="shared" si="155"/>
        <v>1008</v>
      </c>
      <c r="I539" s="1">
        <v>44</v>
      </c>
      <c r="J539" s="1">
        <v>112</v>
      </c>
      <c r="K539" s="1">
        <v>292</v>
      </c>
      <c r="L539" s="1">
        <v>368</v>
      </c>
      <c r="M539" s="1">
        <v>192</v>
      </c>
    </row>
    <row r="540" spans="1:13" outlineLevel="1" x14ac:dyDescent="0.25">
      <c r="A540" s="7" t="s">
        <v>744</v>
      </c>
      <c r="H540" s="1">
        <f t="shared" ref="H540:M540" si="156">SUBTOTAL(9,H527:H539)</f>
        <v>11013</v>
      </c>
      <c r="I540" s="1">
        <f t="shared" si="156"/>
        <v>576</v>
      </c>
      <c r="J540" s="1">
        <f t="shared" si="156"/>
        <v>1788</v>
      </c>
      <c r="K540" s="1">
        <f t="shared" si="156"/>
        <v>3812</v>
      </c>
      <c r="L540" s="1">
        <f t="shared" si="156"/>
        <v>3824</v>
      </c>
      <c r="M540" s="1">
        <f t="shared" si="156"/>
        <v>1013</v>
      </c>
    </row>
    <row r="541" spans="1:13" outlineLevel="2" x14ac:dyDescent="0.25">
      <c r="A541" s="1">
        <v>33452</v>
      </c>
      <c r="B541" s="1" t="s">
        <v>524</v>
      </c>
      <c r="C541" s="1" t="s">
        <v>22</v>
      </c>
      <c r="D541" s="1">
        <v>334520000</v>
      </c>
      <c r="E541" s="1" t="s">
        <v>524</v>
      </c>
      <c r="F541" s="1">
        <v>390</v>
      </c>
      <c r="G541" s="1">
        <v>498</v>
      </c>
      <c r="H541" s="1">
        <f t="shared" si="155"/>
        <v>264</v>
      </c>
      <c r="I541" s="1">
        <v>20</v>
      </c>
      <c r="J541" s="1">
        <v>20</v>
      </c>
      <c r="K541" s="1">
        <v>56</v>
      </c>
      <c r="L541" s="1">
        <v>80</v>
      </c>
      <c r="M541" s="1">
        <v>88</v>
      </c>
    </row>
    <row r="542" spans="1:13" outlineLevel="1" x14ac:dyDescent="0.25">
      <c r="A542" s="7" t="s">
        <v>745</v>
      </c>
      <c r="H542" s="1">
        <f t="shared" ref="H542:M542" si="157">SUBTOTAL(9,H541:H541)</f>
        <v>264</v>
      </c>
      <c r="I542" s="1">
        <f t="shared" si="157"/>
        <v>20</v>
      </c>
      <c r="J542" s="1">
        <f t="shared" si="157"/>
        <v>20</v>
      </c>
      <c r="K542" s="1">
        <f t="shared" si="157"/>
        <v>56</v>
      </c>
      <c r="L542" s="1">
        <f t="shared" si="157"/>
        <v>80</v>
      </c>
      <c r="M542" s="1">
        <f t="shared" si="157"/>
        <v>88</v>
      </c>
    </row>
    <row r="543" spans="1:13" outlineLevel="2" x14ac:dyDescent="0.25">
      <c r="A543" s="1">
        <v>33454</v>
      </c>
      <c r="B543" s="1" t="s">
        <v>525</v>
      </c>
      <c r="C543" s="1" t="s">
        <v>22</v>
      </c>
      <c r="D543" s="1">
        <v>334540000</v>
      </c>
      <c r="E543" s="1" t="s">
        <v>525</v>
      </c>
      <c r="F543" s="1">
        <v>391</v>
      </c>
      <c r="G543" s="1">
        <v>1082</v>
      </c>
      <c r="H543" s="1">
        <f t="shared" si="155"/>
        <v>532</v>
      </c>
      <c r="I543" s="1">
        <v>56</v>
      </c>
      <c r="J543" s="1">
        <v>60</v>
      </c>
      <c r="K543" s="1">
        <v>180</v>
      </c>
      <c r="L543" s="1">
        <v>136</v>
      </c>
      <c r="M543" s="1">
        <v>100</v>
      </c>
    </row>
    <row r="544" spans="1:13" outlineLevel="1" x14ac:dyDescent="0.25">
      <c r="A544" s="7" t="s">
        <v>746</v>
      </c>
      <c r="H544" s="1">
        <f t="shared" ref="H544:M544" si="158">SUBTOTAL(9,H543:H543)</f>
        <v>532</v>
      </c>
      <c r="I544" s="1">
        <f t="shared" si="158"/>
        <v>56</v>
      </c>
      <c r="J544" s="1">
        <f t="shared" si="158"/>
        <v>60</v>
      </c>
      <c r="K544" s="1">
        <f t="shared" si="158"/>
        <v>180</v>
      </c>
      <c r="L544" s="1">
        <f t="shared" si="158"/>
        <v>136</v>
      </c>
      <c r="M544" s="1">
        <f t="shared" si="158"/>
        <v>100</v>
      </c>
    </row>
    <row r="545" spans="1:13" outlineLevel="2" x14ac:dyDescent="0.25">
      <c r="A545" s="1">
        <v>33466</v>
      </c>
      <c r="B545" s="1" t="s">
        <v>526</v>
      </c>
      <c r="C545" s="1" t="s">
        <v>22</v>
      </c>
      <c r="D545" s="1">
        <v>334660000</v>
      </c>
      <c r="E545" s="1" t="s">
        <v>526</v>
      </c>
      <c r="F545" s="1">
        <v>392</v>
      </c>
      <c r="G545" s="1">
        <v>958</v>
      </c>
      <c r="H545" s="1">
        <f t="shared" si="155"/>
        <v>428</v>
      </c>
      <c r="I545" s="1">
        <v>40</v>
      </c>
      <c r="J545" s="1">
        <v>36</v>
      </c>
      <c r="K545" s="1">
        <v>92</v>
      </c>
      <c r="L545" s="1">
        <v>120</v>
      </c>
      <c r="M545" s="1">
        <v>140</v>
      </c>
    </row>
    <row r="546" spans="1:13" outlineLevel="1" x14ac:dyDescent="0.25">
      <c r="A546" s="7" t="s">
        <v>747</v>
      </c>
      <c r="H546" s="1">
        <f t="shared" ref="H546:M546" si="159">SUBTOTAL(9,H545:H545)</f>
        <v>428</v>
      </c>
      <c r="I546" s="1">
        <f t="shared" si="159"/>
        <v>40</v>
      </c>
      <c r="J546" s="1">
        <f t="shared" si="159"/>
        <v>36</v>
      </c>
      <c r="K546" s="1">
        <f t="shared" si="159"/>
        <v>92</v>
      </c>
      <c r="L546" s="1">
        <f t="shared" si="159"/>
        <v>120</v>
      </c>
      <c r="M546" s="1">
        <f t="shared" si="159"/>
        <v>140</v>
      </c>
    </row>
    <row r="547" spans="1:13" outlineLevel="2" x14ac:dyDescent="0.25">
      <c r="A547" s="1">
        <v>33470</v>
      </c>
      <c r="B547" s="1" t="s">
        <v>527</v>
      </c>
      <c r="C547" s="1" t="s">
        <v>22</v>
      </c>
      <c r="D547" s="1">
        <v>334700000</v>
      </c>
      <c r="E547" s="1" t="s">
        <v>527</v>
      </c>
      <c r="F547" s="1">
        <v>393</v>
      </c>
      <c r="G547" s="1">
        <v>755</v>
      </c>
      <c r="H547" s="1">
        <f t="shared" si="155"/>
        <v>364</v>
      </c>
      <c r="I547" s="1">
        <v>48</v>
      </c>
      <c r="J547" s="1">
        <v>28</v>
      </c>
      <c r="K547" s="1">
        <v>84</v>
      </c>
      <c r="L547" s="1">
        <v>92</v>
      </c>
      <c r="M547" s="1">
        <v>112</v>
      </c>
    </row>
    <row r="548" spans="1:13" outlineLevel="1" x14ac:dyDescent="0.25">
      <c r="A548" s="7" t="s">
        <v>748</v>
      </c>
      <c r="H548" s="1">
        <f t="shared" ref="H548:M548" si="160">SUBTOTAL(9,H547:H547)</f>
        <v>364</v>
      </c>
      <c r="I548" s="1">
        <f t="shared" si="160"/>
        <v>48</v>
      </c>
      <c r="J548" s="1">
        <f t="shared" si="160"/>
        <v>28</v>
      </c>
      <c r="K548" s="1">
        <f t="shared" si="160"/>
        <v>84</v>
      </c>
      <c r="L548" s="1">
        <f t="shared" si="160"/>
        <v>92</v>
      </c>
      <c r="M548" s="1">
        <f t="shared" si="160"/>
        <v>112</v>
      </c>
    </row>
    <row r="549" spans="1:13" outlineLevel="2" x14ac:dyDescent="0.25">
      <c r="A549" s="1">
        <v>33473</v>
      </c>
      <c r="B549" s="1" t="s">
        <v>528</v>
      </c>
      <c r="C549" s="1" t="s">
        <v>22</v>
      </c>
      <c r="D549" s="1">
        <v>334730000</v>
      </c>
      <c r="E549" s="1" t="s">
        <v>528</v>
      </c>
      <c r="F549" s="1">
        <v>394</v>
      </c>
      <c r="G549" s="1">
        <v>2080</v>
      </c>
      <c r="H549" s="1">
        <f t="shared" si="155"/>
        <v>804</v>
      </c>
      <c r="I549" s="1">
        <v>76</v>
      </c>
      <c r="J549" s="1">
        <v>36</v>
      </c>
      <c r="K549" s="1">
        <v>144</v>
      </c>
      <c r="L549" s="1">
        <v>224</v>
      </c>
      <c r="M549" s="1">
        <v>324</v>
      </c>
    </row>
    <row r="550" spans="1:13" outlineLevel="1" x14ac:dyDescent="0.25">
      <c r="A550" s="7" t="s">
        <v>749</v>
      </c>
      <c r="H550" s="1">
        <f t="shared" ref="H550:M550" si="161">SUBTOTAL(9,H549:H549)</f>
        <v>804</v>
      </c>
      <c r="I550" s="1">
        <f t="shared" si="161"/>
        <v>76</v>
      </c>
      <c r="J550" s="1">
        <f t="shared" si="161"/>
        <v>36</v>
      </c>
      <c r="K550" s="1">
        <f t="shared" si="161"/>
        <v>144</v>
      </c>
      <c r="L550" s="1">
        <f t="shared" si="161"/>
        <v>224</v>
      </c>
      <c r="M550" s="1">
        <f t="shared" si="161"/>
        <v>324</v>
      </c>
    </row>
    <row r="551" spans="1:13" outlineLevel="2" x14ac:dyDescent="0.25">
      <c r="A551" s="1">
        <v>33474</v>
      </c>
      <c r="B551" s="1" t="s">
        <v>529</v>
      </c>
      <c r="C551" s="1" t="s">
        <v>22</v>
      </c>
      <c r="D551" s="1">
        <v>334740000</v>
      </c>
      <c r="E551" s="1" t="s">
        <v>529</v>
      </c>
      <c r="F551" s="1">
        <v>395</v>
      </c>
      <c r="G551" s="1">
        <v>1638</v>
      </c>
      <c r="H551" s="1">
        <f t="shared" si="155"/>
        <v>808</v>
      </c>
      <c r="I551" s="1">
        <v>100</v>
      </c>
      <c r="J551" s="1">
        <v>88</v>
      </c>
      <c r="K551" s="1">
        <v>224</v>
      </c>
      <c r="L551" s="1">
        <v>244</v>
      </c>
      <c r="M551" s="1">
        <v>152</v>
      </c>
    </row>
    <row r="552" spans="1:13" outlineLevel="1" x14ac:dyDescent="0.25">
      <c r="A552" s="7" t="s">
        <v>750</v>
      </c>
      <c r="H552" s="1">
        <f t="shared" ref="H552:M552" si="162">SUBTOTAL(9,H551:H551)</f>
        <v>808</v>
      </c>
      <c r="I552" s="1">
        <f t="shared" si="162"/>
        <v>100</v>
      </c>
      <c r="J552" s="1">
        <f t="shared" si="162"/>
        <v>88</v>
      </c>
      <c r="K552" s="1">
        <f t="shared" si="162"/>
        <v>224</v>
      </c>
      <c r="L552" s="1">
        <f t="shared" si="162"/>
        <v>244</v>
      </c>
      <c r="M552" s="1">
        <f t="shared" si="162"/>
        <v>152</v>
      </c>
    </row>
    <row r="553" spans="1:13" outlineLevel="2" x14ac:dyDescent="0.25">
      <c r="A553" s="1">
        <v>33475</v>
      </c>
      <c r="B553" s="1" t="s">
        <v>530</v>
      </c>
      <c r="C553" s="1" t="s">
        <v>22</v>
      </c>
      <c r="D553" s="1">
        <v>334750000</v>
      </c>
      <c r="E553" s="1" t="s">
        <v>530</v>
      </c>
      <c r="F553" s="1">
        <v>396</v>
      </c>
      <c r="G553" s="1">
        <v>353</v>
      </c>
      <c r="H553" s="1">
        <f t="shared" si="155"/>
        <v>120</v>
      </c>
      <c r="I553" s="1">
        <v>8</v>
      </c>
      <c r="J553" s="1">
        <v>0</v>
      </c>
      <c r="K553" s="1">
        <v>16</v>
      </c>
      <c r="L553" s="1">
        <v>48</v>
      </c>
      <c r="M553" s="1">
        <v>48</v>
      </c>
    </row>
    <row r="554" spans="1:13" outlineLevel="1" x14ac:dyDescent="0.25">
      <c r="A554" s="7" t="s">
        <v>751</v>
      </c>
      <c r="H554" s="1">
        <f t="shared" ref="H554:M554" si="163">SUBTOTAL(9,H553:H553)</f>
        <v>120</v>
      </c>
      <c r="I554" s="1">
        <f t="shared" si="163"/>
        <v>8</v>
      </c>
      <c r="J554" s="1">
        <f t="shared" si="163"/>
        <v>0</v>
      </c>
      <c r="K554" s="1">
        <f t="shared" si="163"/>
        <v>16</v>
      </c>
      <c r="L554" s="1">
        <f t="shared" si="163"/>
        <v>48</v>
      </c>
      <c r="M554" s="1">
        <f t="shared" si="163"/>
        <v>48</v>
      </c>
    </row>
    <row r="555" spans="1:13" outlineLevel="2" x14ac:dyDescent="0.25">
      <c r="A555" s="1">
        <v>33483</v>
      </c>
      <c r="B555" s="1" t="s">
        <v>531</v>
      </c>
      <c r="C555" s="1" t="s">
        <v>22</v>
      </c>
      <c r="D555" s="1">
        <v>334830000</v>
      </c>
      <c r="E555" s="1" t="s">
        <v>531</v>
      </c>
      <c r="F555" s="1">
        <v>397</v>
      </c>
      <c r="G555" s="1">
        <v>3914</v>
      </c>
      <c r="H555" s="1">
        <f t="shared" si="155"/>
        <v>1956</v>
      </c>
      <c r="I555" s="1">
        <v>188</v>
      </c>
      <c r="J555" s="1">
        <v>244</v>
      </c>
      <c r="K555" s="1">
        <v>500</v>
      </c>
      <c r="L555" s="1">
        <v>576</v>
      </c>
      <c r="M555" s="1">
        <v>448</v>
      </c>
    </row>
    <row r="556" spans="1:13" outlineLevel="1" x14ac:dyDescent="0.25">
      <c r="A556" s="7" t="s">
        <v>752</v>
      </c>
      <c r="H556" s="1">
        <f t="shared" ref="H556:M556" si="164">SUBTOTAL(9,H555:H555)</f>
        <v>1956</v>
      </c>
      <c r="I556" s="1">
        <f t="shared" si="164"/>
        <v>188</v>
      </c>
      <c r="J556" s="1">
        <f t="shared" si="164"/>
        <v>244</v>
      </c>
      <c r="K556" s="1">
        <f t="shared" si="164"/>
        <v>500</v>
      </c>
      <c r="L556" s="1">
        <f t="shared" si="164"/>
        <v>576</v>
      </c>
      <c r="M556" s="1">
        <f t="shared" si="164"/>
        <v>448</v>
      </c>
    </row>
    <row r="557" spans="1:13" outlineLevel="2" x14ac:dyDescent="0.25">
      <c r="A557" s="1">
        <v>33486</v>
      </c>
      <c r="B557" s="1" t="s">
        <v>532</v>
      </c>
      <c r="C557" s="1" t="s">
        <v>22</v>
      </c>
      <c r="D557" s="1">
        <v>334860000</v>
      </c>
      <c r="E557" s="1" t="s">
        <v>532</v>
      </c>
      <c r="F557" s="1">
        <v>398</v>
      </c>
      <c r="G557" s="1">
        <v>318</v>
      </c>
      <c r="H557" s="1">
        <f t="shared" si="155"/>
        <v>136</v>
      </c>
      <c r="I557" s="1">
        <v>12</v>
      </c>
      <c r="J557" s="1">
        <v>8</v>
      </c>
      <c r="K557" s="1">
        <v>12</v>
      </c>
      <c r="L557" s="1">
        <v>40</v>
      </c>
      <c r="M557" s="1">
        <v>64</v>
      </c>
    </row>
    <row r="558" spans="1:13" outlineLevel="1" x14ac:dyDescent="0.25">
      <c r="A558" s="7" t="s">
        <v>753</v>
      </c>
      <c r="H558" s="1">
        <f t="shared" ref="H558:M558" si="165">SUBTOTAL(9,H557:H557)</f>
        <v>136</v>
      </c>
      <c r="I558" s="1">
        <f t="shared" si="165"/>
        <v>12</v>
      </c>
      <c r="J558" s="1">
        <f t="shared" si="165"/>
        <v>8</v>
      </c>
      <c r="K558" s="1">
        <f t="shared" si="165"/>
        <v>12</v>
      </c>
      <c r="L558" s="1">
        <f t="shared" si="165"/>
        <v>40</v>
      </c>
      <c r="M558" s="1">
        <f t="shared" si="165"/>
        <v>64</v>
      </c>
    </row>
    <row r="559" spans="1:13" outlineLevel="2" x14ac:dyDescent="0.25">
      <c r="A559" s="1">
        <v>33487</v>
      </c>
      <c r="B559" s="1" t="s">
        <v>533</v>
      </c>
      <c r="C559" s="1" t="s">
        <v>22</v>
      </c>
      <c r="D559" s="1">
        <v>334870000</v>
      </c>
      <c r="E559" s="1" t="s">
        <v>533</v>
      </c>
      <c r="F559" s="1">
        <v>399</v>
      </c>
      <c r="G559" s="1">
        <v>1056</v>
      </c>
      <c r="H559" s="1">
        <f t="shared" si="155"/>
        <v>528</v>
      </c>
      <c r="I559" s="1">
        <v>44</v>
      </c>
      <c r="J559" s="1">
        <v>28</v>
      </c>
      <c r="K559" s="1">
        <v>76</v>
      </c>
      <c r="L559" s="1">
        <v>164</v>
      </c>
      <c r="M559" s="1">
        <v>216</v>
      </c>
    </row>
    <row r="560" spans="1:13" outlineLevel="1" x14ac:dyDescent="0.25">
      <c r="A560" s="7" t="s">
        <v>754</v>
      </c>
      <c r="H560" s="1">
        <f t="shared" ref="H560:M560" si="166">SUBTOTAL(9,H559:H559)</f>
        <v>528</v>
      </c>
      <c r="I560" s="1">
        <f t="shared" si="166"/>
        <v>44</v>
      </c>
      <c r="J560" s="1">
        <f t="shared" si="166"/>
        <v>28</v>
      </c>
      <c r="K560" s="1">
        <f t="shared" si="166"/>
        <v>76</v>
      </c>
      <c r="L560" s="1">
        <f t="shared" si="166"/>
        <v>164</v>
      </c>
      <c r="M560" s="1">
        <f t="shared" si="166"/>
        <v>216</v>
      </c>
    </row>
    <row r="561" spans="1:13" outlineLevel="2" x14ac:dyDescent="0.25">
      <c r="A561" s="1">
        <v>33489</v>
      </c>
      <c r="B561" s="1" t="s">
        <v>534</v>
      </c>
      <c r="C561" s="1" t="s">
        <v>22</v>
      </c>
      <c r="D561" s="1">
        <v>334890000</v>
      </c>
      <c r="E561" s="1" t="s">
        <v>534</v>
      </c>
      <c r="F561" s="1">
        <v>400</v>
      </c>
      <c r="G561" s="1">
        <v>321</v>
      </c>
      <c r="H561" s="1">
        <f t="shared" si="155"/>
        <v>116</v>
      </c>
      <c r="I561" s="1">
        <v>8</v>
      </c>
      <c r="J561" s="1">
        <v>12</v>
      </c>
      <c r="K561" s="1">
        <v>8</v>
      </c>
      <c r="L561" s="1">
        <v>40</v>
      </c>
      <c r="M561" s="1">
        <v>48</v>
      </c>
    </row>
    <row r="562" spans="1:13" outlineLevel="1" x14ac:dyDescent="0.25">
      <c r="A562" s="7" t="s">
        <v>755</v>
      </c>
      <c r="H562" s="1">
        <f t="shared" ref="H562:M562" si="167">SUBTOTAL(9,H561:H561)</f>
        <v>116</v>
      </c>
      <c r="I562" s="1">
        <f t="shared" si="167"/>
        <v>8</v>
      </c>
      <c r="J562" s="1">
        <f t="shared" si="167"/>
        <v>12</v>
      </c>
      <c r="K562" s="1">
        <f t="shared" si="167"/>
        <v>8</v>
      </c>
      <c r="L562" s="1">
        <f t="shared" si="167"/>
        <v>40</v>
      </c>
      <c r="M562" s="1">
        <f t="shared" si="167"/>
        <v>48</v>
      </c>
    </row>
    <row r="563" spans="1:13" outlineLevel="2" x14ac:dyDescent="0.25">
      <c r="A563" s="1">
        <v>33492</v>
      </c>
      <c r="B563" s="1" t="s">
        <v>535</v>
      </c>
      <c r="C563" s="1" t="s">
        <v>22</v>
      </c>
      <c r="D563" s="1">
        <v>334920000</v>
      </c>
      <c r="E563" s="1" t="s">
        <v>535</v>
      </c>
      <c r="F563" s="1">
        <v>401</v>
      </c>
      <c r="G563" s="1">
        <v>1531</v>
      </c>
      <c r="H563" s="1">
        <f t="shared" si="155"/>
        <v>636</v>
      </c>
      <c r="I563" s="1">
        <v>40</v>
      </c>
      <c r="J563" s="1">
        <v>24</v>
      </c>
      <c r="K563" s="1">
        <v>88</v>
      </c>
      <c r="L563" s="1">
        <v>212</v>
      </c>
      <c r="M563" s="1">
        <v>272</v>
      </c>
    </row>
    <row r="564" spans="1:13" outlineLevel="1" x14ac:dyDescent="0.25">
      <c r="A564" s="7" t="s">
        <v>756</v>
      </c>
      <c r="H564" s="1">
        <f t="shared" ref="H564:M564" si="168">SUBTOTAL(9,H563:H563)</f>
        <v>636</v>
      </c>
      <c r="I564" s="1">
        <f t="shared" si="168"/>
        <v>40</v>
      </c>
      <c r="J564" s="1">
        <f t="shared" si="168"/>
        <v>24</v>
      </c>
      <c r="K564" s="1">
        <f t="shared" si="168"/>
        <v>88</v>
      </c>
      <c r="L564" s="1">
        <f t="shared" si="168"/>
        <v>212</v>
      </c>
      <c r="M564" s="1">
        <f t="shared" si="168"/>
        <v>272</v>
      </c>
    </row>
    <row r="565" spans="1:13" outlineLevel="2" x14ac:dyDescent="0.25">
      <c r="A565" s="1">
        <v>33494</v>
      </c>
      <c r="B565" s="1" t="s">
        <v>536</v>
      </c>
      <c r="C565" s="1" t="s">
        <v>22</v>
      </c>
      <c r="D565" s="1">
        <v>334940000</v>
      </c>
      <c r="E565" s="1" t="s">
        <v>536</v>
      </c>
      <c r="F565" s="1">
        <v>402</v>
      </c>
      <c r="G565" s="1">
        <v>574</v>
      </c>
      <c r="H565" s="1">
        <f t="shared" si="155"/>
        <v>304</v>
      </c>
      <c r="I565" s="1">
        <v>20</v>
      </c>
      <c r="J565" s="1">
        <v>16</v>
      </c>
      <c r="K565" s="1">
        <v>64</v>
      </c>
      <c r="L565" s="1">
        <v>96</v>
      </c>
      <c r="M565" s="1">
        <v>108</v>
      </c>
    </row>
    <row r="566" spans="1:13" outlineLevel="1" x14ac:dyDescent="0.25">
      <c r="A566" s="7" t="s">
        <v>757</v>
      </c>
      <c r="H566" s="1">
        <f t="shared" ref="H566:M566" si="169">SUBTOTAL(9,H565:H565)</f>
        <v>304</v>
      </c>
      <c r="I566" s="1">
        <f t="shared" si="169"/>
        <v>20</v>
      </c>
      <c r="J566" s="1">
        <f t="shared" si="169"/>
        <v>16</v>
      </c>
      <c r="K566" s="1">
        <f t="shared" si="169"/>
        <v>64</v>
      </c>
      <c r="L566" s="1">
        <f t="shared" si="169"/>
        <v>96</v>
      </c>
      <c r="M566" s="1">
        <f t="shared" si="169"/>
        <v>108</v>
      </c>
    </row>
    <row r="567" spans="1:13" outlineLevel="2" x14ac:dyDescent="0.25">
      <c r="A567" s="1">
        <v>33495</v>
      </c>
      <c r="B567" s="1" t="s">
        <v>537</v>
      </c>
      <c r="C567" s="1" t="s">
        <v>22</v>
      </c>
      <c r="D567" s="1">
        <v>334950000</v>
      </c>
      <c r="E567" s="1" t="s">
        <v>537</v>
      </c>
      <c r="F567" s="1">
        <v>403</v>
      </c>
      <c r="G567" s="1">
        <v>1133</v>
      </c>
      <c r="H567" s="1">
        <f t="shared" si="155"/>
        <v>520</v>
      </c>
      <c r="I567" s="1">
        <v>40</v>
      </c>
      <c r="J567" s="1">
        <v>52</v>
      </c>
      <c r="K567" s="1">
        <v>100</v>
      </c>
      <c r="L567" s="1">
        <v>140</v>
      </c>
      <c r="M567" s="1">
        <v>188</v>
      </c>
    </row>
    <row r="568" spans="1:13" outlineLevel="1" x14ac:dyDescent="0.25">
      <c r="A568" s="7" t="s">
        <v>758</v>
      </c>
      <c r="H568" s="1">
        <f t="shared" ref="H568:M568" si="170">SUBTOTAL(9,H567:H567)</f>
        <v>520</v>
      </c>
      <c r="I568" s="1">
        <f t="shared" si="170"/>
        <v>40</v>
      </c>
      <c r="J568" s="1">
        <f t="shared" si="170"/>
        <v>52</v>
      </c>
      <c r="K568" s="1">
        <f t="shared" si="170"/>
        <v>100</v>
      </c>
      <c r="L568" s="1">
        <f t="shared" si="170"/>
        <v>140</v>
      </c>
      <c r="M568" s="1">
        <f t="shared" si="170"/>
        <v>188</v>
      </c>
    </row>
    <row r="569" spans="1:13" outlineLevel="2" x14ac:dyDescent="0.25">
      <c r="A569" s="1">
        <v>33496</v>
      </c>
      <c r="B569" s="1" t="s">
        <v>538</v>
      </c>
      <c r="C569" s="1" t="s">
        <v>22</v>
      </c>
      <c r="D569" s="1">
        <v>334960000</v>
      </c>
      <c r="E569" s="1" t="s">
        <v>538</v>
      </c>
      <c r="F569" s="1">
        <v>404</v>
      </c>
      <c r="G569" s="1">
        <v>1928</v>
      </c>
      <c r="H569" s="1">
        <f t="shared" si="155"/>
        <v>920</v>
      </c>
      <c r="I569" s="1">
        <v>92</v>
      </c>
      <c r="J569" s="1">
        <v>100</v>
      </c>
      <c r="K569" s="1">
        <v>216</v>
      </c>
      <c r="L569" s="1">
        <v>284</v>
      </c>
      <c r="M569" s="1">
        <v>228</v>
      </c>
    </row>
    <row r="570" spans="1:13" outlineLevel="1" x14ac:dyDescent="0.25">
      <c r="A570" s="7" t="s">
        <v>759</v>
      </c>
      <c r="H570" s="1">
        <f t="shared" ref="H570:M570" si="171">SUBTOTAL(9,H569:H569)</f>
        <v>920</v>
      </c>
      <c r="I570" s="1">
        <f t="shared" si="171"/>
        <v>92</v>
      </c>
      <c r="J570" s="1">
        <f t="shared" si="171"/>
        <v>100</v>
      </c>
      <c r="K570" s="1">
        <f t="shared" si="171"/>
        <v>216</v>
      </c>
      <c r="L570" s="1">
        <f t="shared" si="171"/>
        <v>284</v>
      </c>
      <c r="M570" s="1">
        <f t="shared" si="171"/>
        <v>228</v>
      </c>
    </row>
    <row r="571" spans="1:13" outlineLevel="2" x14ac:dyDescent="0.25">
      <c r="A571" s="1">
        <v>33498</v>
      </c>
      <c r="B571" s="1" t="s">
        <v>539</v>
      </c>
      <c r="C571" s="1" t="s">
        <v>22</v>
      </c>
      <c r="D571" s="1">
        <v>334980000</v>
      </c>
      <c r="E571" s="1" t="s">
        <v>539</v>
      </c>
      <c r="F571" s="1">
        <v>405</v>
      </c>
      <c r="G571" s="1">
        <v>4489</v>
      </c>
      <c r="H571" s="1">
        <f t="shared" si="155"/>
        <v>1912</v>
      </c>
      <c r="I571" s="1">
        <v>152</v>
      </c>
      <c r="J571" s="1">
        <v>164</v>
      </c>
      <c r="K571" s="1">
        <v>340</v>
      </c>
      <c r="L571" s="1">
        <v>636</v>
      </c>
      <c r="M571" s="1">
        <v>620</v>
      </c>
    </row>
    <row r="572" spans="1:13" outlineLevel="1" x14ac:dyDescent="0.25">
      <c r="A572" s="7" t="s">
        <v>760</v>
      </c>
      <c r="H572" s="1">
        <f t="shared" ref="H572:M572" si="172">SUBTOTAL(9,H571:H571)</f>
        <v>1912</v>
      </c>
      <c r="I572" s="1">
        <f t="shared" si="172"/>
        <v>152</v>
      </c>
      <c r="J572" s="1">
        <f t="shared" si="172"/>
        <v>164</v>
      </c>
      <c r="K572" s="1">
        <f t="shared" si="172"/>
        <v>340</v>
      </c>
      <c r="L572" s="1">
        <f t="shared" si="172"/>
        <v>636</v>
      </c>
      <c r="M572" s="1">
        <f t="shared" si="172"/>
        <v>620</v>
      </c>
    </row>
    <row r="573" spans="1:13" outlineLevel="2" x14ac:dyDescent="0.25">
      <c r="A573" s="1">
        <v>33500</v>
      </c>
      <c r="B573" s="1" t="s">
        <v>540</v>
      </c>
      <c r="C573" s="1" t="s">
        <v>22</v>
      </c>
      <c r="D573" s="1">
        <v>335000000</v>
      </c>
      <c r="E573" s="1" t="s">
        <v>540</v>
      </c>
      <c r="F573" s="1">
        <v>406</v>
      </c>
      <c r="G573" s="1">
        <v>378</v>
      </c>
      <c r="H573" s="1">
        <f t="shared" si="155"/>
        <v>144</v>
      </c>
      <c r="I573" s="1">
        <v>8</v>
      </c>
      <c r="J573" s="1">
        <v>12</v>
      </c>
      <c r="K573" s="1">
        <v>24</v>
      </c>
      <c r="L573" s="1">
        <v>40</v>
      </c>
      <c r="M573" s="1">
        <v>60</v>
      </c>
    </row>
    <row r="574" spans="1:13" outlineLevel="1" x14ac:dyDescent="0.25">
      <c r="A574" s="7" t="s">
        <v>761</v>
      </c>
      <c r="H574" s="1">
        <f t="shared" ref="H574:M574" si="173">SUBTOTAL(9,H573:H573)</f>
        <v>144</v>
      </c>
      <c r="I574" s="1">
        <f t="shared" si="173"/>
        <v>8</v>
      </c>
      <c r="J574" s="1">
        <f t="shared" si="173"/>
        <v>12</v>
      </c>
      <c r="K574" s="1">
        <f t="shared" si="173"/>
        <v>24</v>
      </c>
      <c r="L574" s="1">
        <f t="shared" si="173"/>
        <v>40</v>
      </c>
      <c r="M574" s="1">
        <f t="shared" si="173"/>
        <v>60</v>
      </c>
    </row>
    <row r="575" spans="1:13" outlineLevel="2" x14ac:dyDescent="0.25">
      <c r="A575" s="1">
        <v>33501</v>
      </c>
      <c r="B575" s="1" t="s">
        <v>541</v>
      </c>
      <c r="C575" s="1" t="s">
        <v>22</v>
      </c>
      <c r="D575" s="1">
        <v>335010000</v>
      </c>
      <c r="E575" s="1" t="s">
        <v>541</v>
      </c>
      <c r="F575" s="1">
        <v>407</v>
      </c>
      <c r="G575" s="1">
        <v>1663</v>
      </c>
      <c r="H575" s="1">
        <f t="shared" si="155"/>
        <v>824</v>
      </c>
      <c r="I575" s="1">
        <v>56</v>
      </c>
      <c r="J575" s="1">
        <v>108</v>
      </c>
      <c r="K575" s="1">
        <v>184</v>
      </c>
      <c r="L575" s="1">
        <v>280</v>
      </c>
      <c r="M575" s="1">
        <v>196</v>
      </c>
    </row>
    <row r="576" spans="1:13" outlineLevel="1" x14ac:dyDescent="0.25">
      <c r="A576" s="7" t="s">
        <v>762</v>
      </c>
      <c r="H576" s="1">
        <f t="shared" ref="H576:M576" si="174">SUBTOTAL(9,H575:H575)</f>
        <v>824</v>
      </c>
      <c r="I576" s="1">
        <f t="shared" si="174"/>
        <v>56</v>
      </c>
      <c r="J576" s="1">
        <f t="shared" si="174"/>
        <v>108</v>
      </c>
      <c r="K576" s="1">
        <f t="shared" si="174"/>
        <v>184</v>
      </c>
      <c r="L576" s="1">
        <f t="shared" si="174"/>
        <v>280</v>
      </c>
      <c r="M576" s="1">
        <f t="shared" si="174"/>
        <v>196</v>
      </c>
    </row>
    <row r="577" spans="1:13" outlineLevel="2" x14ac:dyDescent="0.25">
      <c r="A577" s="1">
        <v>33503</v>
      </c>
      <c r="B577" s="1" t="s">
        <v>542</v>
      </c>
      <c r="C577" s="1" t="s">
        <v>22</v>
      </c>
      <c r="D577" s="1">
        <v>335030000</v>
      </c>
      <c r="E577" s="1" t="s">
        <v>542</v>
      </c>
      <c r="F577" s="1">
        <v>408</v>
      </c>
      <c r="G577" s="1">
        <v>339</v>
      </c>
      <c r="H577" s="1">
        <f t="shared" si="155"/>
        <v>148</v>
      </c>
      <c r="I577" s="1">
        <v>0</v>
      </c>
      <c r="J577" s="1">
        <v>8</v>
      </c>
      <c r="K577" s="1">
        <v>28</v>
      </c>
      <c r="L577" s="1">
        <v>44</v>
      </c>
      <c r="M577" s="1">
        <v>68</v>
      </c>
    </row>
    <row r="578" spans="1:13" outlineLevel="1" x14ac:dyDescent="0.25">
      <c r="A578" s="7" t="s">
        <v>763</v>
      </c>
      <c r="H578" s="1">
        <f t="shared" ref="H578:M578" si="175">SUBTOTAL(9,H577:H577)</f>
        <v>148</v>
      </c>
      <c r="I578" s="1">
        <f t="shared" si="175"/>
        <v>0</v>
      </c>
      <c r="J578" s="1">
        <f t="shared" si="175"/>
        <v>8</v>
      </c>
      <c r="K578" s="1">
        <f t="shared" si="175"/>
        <v>28</v>
      </c>
      <c r="L578" s="1">
        <f t="shared" si="175"/>
        <v>44</v>
      </c>
      <c r="M578" s="1">
        <f t="shared" si="175"/>
        <v>68</v>
      </c>
    </row>
    <row r="579" spans="1:13" outlineLevel="2" x14ac:dyDescent="0.25">
      <c r="A579" s="1">
        <v>33505</v>
      </c>
      <c r="B579" s="1" t="s">
        <v>543</v>
      </c>
      <c r="C579" s="1" t="s">
        <v>22</v>
      </c>
      <c r="D579" s="1">
        <v>335050000</v>
      </c>
      <c r="E579" s="1" t="s">
        <v>543</v>
      </c>
      <c r="F579" s="1">
        <v>409</v>
      </c>
      <c r="G579" s="1">
        <v>1216</v>
      </c>
      <c r="H579" s="1">
        <f t="shared" si="155"/>
        <v>524</v>
      </c>
      <c r="I579" s="1">
        <v>36</v>
      </c>
      <c r="J579" s="1">
        <v>52</v>
      </c>
      <c r="K579" s="1">
        <v>100</v>
      </c>
      <c r="L579" s="1">
        <v>164</v>
      </c>
      <c r="M579" s="1">
        <v>172</v>
      </c>
    </row>
    <row r="580" spans="1:13" outlineLevel="1" x14ac:dyDescent="0.25">
      <c r="A580" s="7" t="s">
        <v>764</v>
      </c>
      <c r="H580" s="1">
        <f t="shared" ref="H580:M580" si="176">SUBTOTAL(9,H579:H579)</f>
        <v>524</v>
      </c>
      <c r="I580" s="1">
        <f t="shared" si="176"/>
        <v>36</v>
      </c>
      <c r="J580" s="1">
        <f t="shared" si="176"/>
        <v>52</v>
      </c>
      <c r="K580" s="1">
        <f t="shared" si="176"/>
        <v>100</v>
      </c>
      <c r="L580" s="1">
        <f t="shared" si="176"/>
        <v>164</v>
      </c>
      <c r="M580" s="1">
        <f t="shared" si="176"/>
        <v>172</v>
      </c>
    </row>
    <row r="581" spans="1:13" outlineLevel="2" x14ac:dyDescent="0.25">
      <c r="A581" s="1">
        <v>33517</v>
      </c>
      <c r="B581" s="1" t="s">
        <v>544</v>
      </c>
      <c r="C581" s="1" t="s">
        <v>22</v>
      </c>
      <c r="D581" s="1">
        <v>335170000</v>
      </c>
      <c r="E581" s="1" t="s">
        <v>544</v>
      </c>
      <c r="F581" s="1">
        <v>410</v>
      </c>
      <c r="G581" s="1">
        <v>1340</v>
      </c>
      <c r="H581" s="1">
        <f t="shared" si="155"/>
        <v>592</v>
      </c>
      <c r="I581" s="1">
        <v>36</v>
      </c>
      <c r="J581" s="1">
        <v>16</v>
      </c>
      <c r="K581" s="1">
        <v>104</v>
      </c>
      <c r="L581" s="1">
        <v>184</v>
      </c>
      <c r="M581" s="1">
        <v>252</v>
      </c>
    </row>
    <row r="582" spans="1:13" outlineLevel="1" x14ac:dyDescent="0.25">
      <c r="A582" s="7" t="s">
        <v>765</v>
      </c>
      <c r="H582" s="1">
        <f t="shared" ref="H582:M582" si="177">SUBTOTAL(9,H581:H581)</f>
        <v>592</v>
      </c>
      <c r="I582" s="1">
        <f t="shared" si="177"/>
        <v>36</v>
      </c>
      <c r="J582" s="1">
        <f t="shared" si="177"/>
        <v>16</v>
      </c>
      <c r="K582" s="1">
        <f t="shared" si="177"/>
        <v>104</v>
      </c>
      <c r="L582" s="1">
        <f t="shared" si="177"/>
        <v>184</v>
      </c>
      <c r="M582" s="1">
        <f t="shared" si="177"/>
        <v>252</v>
      </c>
    </row>
    <row r="583" spans="1:13" outlineLevel="2" x14ac:dyDescent="0.25">
      <c r="A583" s="1">
        <v>33518</v>
      </c>
      <c r="B583" s="1" t="s">
        <v>545</v>
      </c>
      <c r="C583" s="1" t="s">
        <v>22</v>
      </c>
      <c r="D583" s="1">
        <v>335180000</v>
      </c>
      <c r="E583" s="1" t="s">
        <v>545</v>
      </c>
      <c r="F583" s="1">
        <v>411</v>
      </c>
      <c r="G583" s="1">
        <v>974</v>
      </c>
      <c r="H583" s="1">
        <f t="shared" si="155"/>
        <v>428</v>
      </c>
      <c r="I583" s="1">
        <v>40</v>
      </c>
      <c r="J583" s="1">
        <v>52</v>
      </c>
      <c r="K583" s="1">
        <v>120</v>
      </c>
      <c r="L583" s="1">
        <v>116</v>
      </c>
      <c r="M583" s="1">
        <v>100</v>
      </c>
    </row>
    <row r="584" spans="1:13" outlineLevel="1" x14ac:dyDescent="0.25">
      <c r="A584" s="7" t="s">
        <v>766</v>
      </c>
      <c r="H584" s="1">
        <f t="shared" ref="H584:M584" si="178">SUBTOTAL(9,H583:H583)</f>
        <v>428</v>
      </c>
      <c r="I584" s="1">
        <f t="shared" si="178"/>
        <v>40</v>
      </c>
      <c r="J584" s="1">
        <f t="shared" si="178"/>
        <v>52</v>
      </c>
      <c r="K584" s="1">
        <f t="shared" si="178"/>
        <v>120</v>
      </c>
      <c r="L584" s="1">
        <f t="shared" si="178"/>
        <v>116</v>
      </c>
      <c r="M584" s="1">
        <f t="shared" si="178"/>
        <v>100</v>
      </c>
    </row>
    <row r="585" spans="1:13" outlineLevel="2" x14ac:dyDescent="0.25">
      <c r="A585" s="1">
        <v>33519</v>
      </c>
      <c r="B585" s="1" t="s">
        <v>546</v>
      </c>
      <c r="C585" s="1" t="s">
        <v>13</v>
      </c>
      <c r="D585" s="1">
        <v>335190101</v>
      </c>
      <c r="E585" s="1" t="s">
        <v>547</v>
      </c>
      <c r="F585" s="1">
        <v>412</v>
      </c>
      <c r="G585" s="1">
        <v>2766</v>
      </c>
      <c r="H585" s="1">
        <f t="shared" si="155"/>
        <v>1380</v>
      </c>
      <c r="I585" s="1">
        <v>88</v>
      </c>
      <c r="J585" s="1">
        <v>212</v>
      </c>
      <c r="K585" s="1">
        <v>396</v>
      </c>
      <c r="L585" s="1">
        <v>424</v>
      </c>
      <c r="M585" s="1">
        <v>260</v>
      </c>
    </row>
    <row r="586" spans="1:13" outlineLevel="2" x14ac:dyDescent="0.25">
      <c r="A586" s="1">
        <v>33519</v>
      </c>
      <c r="B586" s="1" t="s">
        <v>546</v>
      </c>
      <c r="C586" s="1" t="s">
        <v>15</v>
      </c>
      <c r="D586" s="1">
        <v>335190102</v>
      </c>
      <c r="E586" s="1" t="s">
        <v>548</v>
      </c>
      <c r="F586" s="1">
        <v>413</v>
      </c>
      <c r="G586" s="1">
        <v>2216</v>
      </c>
      <c r="H586" s="1">
        <f t="shared" si="155"/>
        <v>1020</v>
      </c>
      <c r="I586" s="1">
        <v>80</v>
      </c>
      <c r="J586" s="1">
        <v>208</v>
      </c>
      <c r="K586" s="1">
        <v>292</v>
      </c>
      <c r="L586" s="1">
        <v>296</v>
      </c>
      <c r="M586" s="1">
        <v>144</v>
      </c>
    </row>
    <row r="587" spans="1:13" outlineLevel="2" x14ac:dyDescent="0.25">
      <c r="A587" s="1">
        <v>33519</v>
      </c>
      <c r="B587" s="1" t="s">
        <v>546</v>
      </c>
      <c r="C587" s="1" t="s">
        <v>17</v>
      </c>
      <c r="D587" s="1">
        <v>335190103</v>
      </c>
      <c r="E587" s="1" t="s">
        <v>549</v>
      </c>
      <c r="F587" s="1">
        <v>414</v>
      </c>
      <c r="G587" s="1">
        <v>2902</v>
      </c>
      <c r="H587" s="1">
        <f t="shared" si="155"/>
        <v>1328</v>
      </c>
      <c r="I587" s="1">
        <v>96</v>
      </c>
      <c r="J587" s="1">
        <v>208</v>
      </c>
      <c r="K587" s="1">
        <v>340</v>
      </c>
      <c r="L587" s="1">
        <v>444</v>
      </c>
      <c r="M587" s="1">
        <v>240</v>
      </c>
    </row>
    <row r="588" spans="1:13" outlineLevel="1" x14ac:dyDescent="0.25">
      <c r="A588" s="7" t="s">
        <v>767</v>
      </c>
      <c r="H588" s="1">
        <f t="shared" ref="H588:M588" si="179">SUBTOTAL(9,H585:H587)</f>
        <v>3728</v>
      </c>
      <c r="I588" s="1">
        <f t="shared" si="179"/>
        <v>264</v>
      </c>
      <c r="J588" s="1">
        <f t="shared" si="179"/>
        <v>628</v>
      </c>
      <c r="K588" s="1">
        <f t="shared" si="179"/>
        <v>1028</v>
      </c>
      <c r="L588" s="1">
        <f t="shared" si="179"/>
        <v>1164</v>
      </c>
      <c r="M588" s="1">
        <f t="shared" si="179"/>
        <v>644</v>
      </c>
    </row>
    <row r="589" spans="1:13" outlineLevel="2" x14ac:dyDescent="0.25">
      <c r="A589" s="1">
        <v>33522</v>
      </c>
      <c r="B589" s="1" t="s">
        <v>550</v>
      </c>
      <c r="C589" s="1" t="s">
        <v>13</v>
      </c>
      <c r="D589" s="1">
        <v>335220101</v>
      </c>
      <c r="E589" s="1" t="s">
        <v>551</v>
      </c>
      <c r="F589" s="1">
        <v>415</v>
      </c>
      <c r="G589" s="1">
        <v>4305</v>
      </c>
      <c r="H589" s="1">
        <f t="shared" si="155"/>
        <v>1852</v>
      </c>
      <c r="I589" s="1">
        <v>80</v>
      </c>
      <c r="J589" s="1">
        <v>436</v>
      </c>
      <c r="K589" s="1">
        <v>568</v>
      </c>
      <c r="L589" s="1">
        <v>572</v>
      </c>
      <c r="M589" s="1">
        <v>196</v>
      </c>
    </row>
    <row r="590" spans="1:13" outlineLevel="2" x14ac:dyDescent="0.25">
      <c r="A590" s="1">
        <v>33522</v>
      </c>
      <c r="B590" s="1" t="s">
        <v>550</v>
      </c>
      <c r="C590" s="1" t="s">
        <v>15</v>
      </c>
      <c r="D590" s="1">
        <v>335220102</v>
      </c>
      <c r="E590" s="1" t="s">
        <v>552</v>
      </c>
      <c r="F590" s="1">
        <v>416</v>
      </c>
      <c r="G590" s="1">
        <v>3423</v>
      </c>
      <c r="H590" s="1">
        <f t="shared" si="155"/>
        <v>1368</v>
      </c>
      <c r="I590" s="1">
        <v>88</v>
      </c>
      <c r="J590" s="1">
        <v>268</v>
      </c>
      <c r="K590" s="1">
        <v>428</v>
      </c>
      <c r="L590" s="1">
        <v>420</v>
      </c>
      <c r="M590" s="1">
        <v>164</v>
      </c>
    </row>
    <row r="591" spans="1:13" outlineLevel="2" x14ac:dyDescent="0.25">
      <c r="A591" s="1">
        <v>33522</v>
      </c>
      <c r="B591" s="1" t="s">
        <v>550</v>
      </c>
      <c r="C591" s="1" t="s">
        <v>17</v>
      </c>
      <c r="D591" s="1">
        <v>335220103</v>
      </c>
      <c r="E591" s="1" t="s">
        <v>553</v>
      </c>
      <c r="F591" s="1">
        <v>417</v>
      </c>
      <c r="G591" s="1">
        <v>2264</v>
      </c>
      <c r="H591" s="1">
        <f t="shared" si="155"/>
        <v>384</v>
      </c>
      <c r="I591" s="1">
        <v>8</v>
      </c>
      <c r="J591" s="1">
        <v>76</v>
      </c>
      <c r="K591" s="1">
        <v>96</v>
      </c>
      <c r="L591" s="1">
        <v>148</v>
      </c>
      <c r="M591" s="1">
        <v>56</v>
      </c>
    </row>
    <row r="592" spans="1:13" outlineLevel="2" x14ac:dyDescent="0.25">
      <c r="A592" s="1">
        <v>33522</v>
      </c>
      <c r="B592" s="1" t="s">
        <v>550</v>
      </c>
      <c r="C592" s="1" t="s">
        <v>19</v>
      </c>
      <c r="D592" s="1">
        <v>335220104</v>
      </c>
      <c r="E592" s="1" t="s">
        <v>554</v>
      </c>
      <c r="F592" s="1">
        <v>418</v>
      </c>
      <c r="G592" s="1">
        <v>2827</v>
      </c>
      <c r="H592" s="1">
        <f t="shared" si="155"/>
        <v>1104</v>
      </c>
      <c r="I592" s="1">
        <v>60</v>
      </c>
      <c r="J592" s="1">
        <v>248</v>
      </c>
      <c r="K592" s="1">
        <v>316</v>
      </c>
      <c r="L592" s="1">
        <v>300</v>
      </c>
      <c r="M592" s="1">
        <v>180</v>
      </c>
    </row>
    <row r="593" spans="1:13" outlineLevel="2" x14ac:dyDescent="0.25">
      <c r="A593" s="1">
        <v>33522</v>
      </c>
      <c r="B593" s="1" t="s">
        <v>550</v>
      </c>
      <c r="C593" s="1" t="s">
        <v>47</v>
      </c>
      <c r="D593" s="1">
        <v>335220105</v>
      </c>
      <c r="E593" s="1" t="s">
        <v>555</v>
      </c>
      <c r="F593" s="1">
        <v>419</v>
      </c>
      <c r="G593" s="1">
        <v>2810</v>
      </c>
      <c r="H593" s="1">
        <f t="shared" si="155"/>
        <v>1196</v>
      </c>
      <c r="I593" s="1">
        <v>80</v>
      </c>
      <c r="J593" s="1">
        <v>288</v>
      </c>
      <c r="K593" s="1">
        <v>348</v>
      </c>
      <c r="L593" s="1">
        <v>364</v>
      </c>
      <c r="M593" s="1">
        <v>116</v>
      </c>
    </row>
    <row r="594" spans="1:13" outlineLevel="2" x14ac:dyDescent="0.25">
      <c r="A594" s="1">
        <v>33522</v>
      </c>
      <c r="B594" s="1" t="s">
        <v>550</v>
      </c>
      <c r="C594" s="1" t="s">
        <v>49</v>
      </c>
      <c r="D594" s="1">
        <v>335220106</v>
      </c>
      <c r="E594" s="1" t="s">
        <v>556</v>
      </c>
      <c r="F594" s="1">
        <v>420</v>
      </c>
      <c r="G594" s="1">
        <v>2939</v>
      </c>
      <c r="H594" s="1">
        <f t="shared" si="155"/>
        <v>1272</v>
      </c>
      <c r="I594" s="1">
        <v>92</v>
      </c>
      <c r="J594" s="1">
        <v>320</v>
      </c>
      <c r="K594" s="1">
        <v>376</v>
      </c>
      <c r="L594" s="1">
        <v>368</v>
      </c>
      <c r="M594" s="1">
        <v>116</v>
      </c>
    </row>
    <row r="595" spans="1:13" outlineLevel="2" x14ac:dyDescent="0.25">
      <c r="A595" s="1">
        <v>33522</v>
      </c>
      <c r="B595" s="1" t="s">
        <v>550</v>
      </c>
      <c r="C595" s="1" t="s">
        <v>51</v>
      </c>
      <c r="D595" s="1">
        <v>335220107</v>
      </c>
      <c r="E595" s="1" t="s">
        <v>557</v>
      </c>
      <c r="F595" s="1">
        <v>421</v>
      </c>
      <c r="G595" s="1">
        <v>2268</v>
      </c>
      <c r="H595" s="1">
        <f t="shared" si="155"/>
        <v>948</v>
      </c>
      <c r="I595" s="1">
        <v>84</v>
      </c>
      <c r="J595" s="1">
        <v>176</v>
      </c>
      <c r="K595" s="1">
        <v>336</v>
      </c>
      <c r="L595" s="1">
        <v>256</v>
      </c>
      <c r="M595" s="1">
        <v>96</v>
      </c>
    </row>
    <row r="596" spans="1:13" outlineLevel="2" x14ac:dyDescent="0.25">
      <c r="A596" s="1">
        <v>33522</v>
      </c>
      <c r="B596" s="1" t="s">
        <v>550</v>
      </c>
      <c r="C596" s="1" t="s">
        <v>53</v>
      </c>
      <c r="D596" s="1">
        <v>335220108</v>
      </c>
      <c r="E596" s="1" t="s">
        <v>558</v>
      </c>
      <c r="F596" s="1">
        <v>422</v>
      </c>
      <c r="G596" s="1">
        <v>3467</v>
      </c>
      <c r="H596" s="1">
        <f t="shared" si="155"/>
        <v>1532</v>
      </c>
      <c r="I596" s="1">
        <v>80</v>
      </c>
      <c r="J596" s="1">
        <v>308</v>
      </c>
      <c r="K596" s="1">
        <v>508</v>
      </c>
      <c r="L596" s="1">
        <v>448</v>
      </c>
      <c r="M596" s="1">
        <v>188</v>
      </c>
    </row>
    <row r="597" spans="1:13" outlineLevel="2" x14ac:dyDescent="0.25">
      <c r="A597" s="1">
        <v>33522</v>
      </c>
      <c r="B597" s="1" t="s">
        <v>550</v>
      </c>
      <c r="C597" s="1" t="s">
        <v>55</v>
      </c>
      <c r="D597" s="1">
        <v>335220109</v>
      </c>
      <c r="E597" s="1" t="s">
        <v>559</v>
      </c>
      <c r="F597" s="1">
        <v>423</v>
      </c>
      <c r="G597" s="1">
        <v>3299</v>
      </c>
      <c r="H597" s="1">
        <f t="shared" si="155"/>
        <v>1324</v>
      </c>
      <c r="I597" s="1">
        <v>48</v>
      </c>
      <c r="J597" s="1">
        <v>340</v>
      </c>
      <c r="K597" s="1">
        <v>340</v>
      </c>
      <c r="L597" s="1">
        <v>392</v>
      </c>
      <c r="M597" s="1">
        <v>204</v>
      </c>
    </row>
    <row r="598" spans="1:13" outlineLevel="2" x14ac:dyDescent="0.25">
      <c r="A598" s="1">
        <v>33522</v>
      </c>
      <c r="B598" s="1" t="s">
        <v>550</v>
      </c>
      <c r="C598" s="1" t="s">
        <v>57</v>
      </c>
      <c r="D598" s="1">
        <v>335220110</v>
      </c>
      <c r="E598" s="1" t="s">
        <v>560</v>
      </c>
      <c r="F598" s="1">
        <v>424</v>
      </c>
      <c r="G598" s="1">
        <v>2217</v>
      </c>
      <c r="H598" s="1">
        <f t="shared" si="155"/>
        <v>920</v>
      </c>
      <c r="I598" s="1">
        <v>28</v>
      </c>
      <c r="J598" s="1">
        <v>168</v>
      </c>
      <c r="K598" s="1">
        <v>220</v>
      </c>
      <c r="L598" s="1">
        <v>352</v>
      </c>
      <c r="M598" s="1">
        <v>152</v>
      </c>
    </row>
    <row r="599" spans="1:13" outlineLevel="2" x14ac:dyDescent="0.25">
      <c r="A599" s="1">
        <v>33522</v>
      </c>
      <c r="B599" s="1" t="s">
        <v>550</v>
      </c>
      <c r="C599" s="1" t="s">
        <v>344</v>
      </c>
      <c r="D599" s="1">
        <v>335220111</v>
      </c>
      <c r="E599" s="1" t="s">
        <v>561</v>
      </c>
      <c r="F599" s="1">
        <v>425</v>
      </c>
      <c r="G599" s="1">
        <v>2232</v>
      </c>
      <c r="H599" s="1">
        <f t="shared" si="155"/>
        <v>876</v>
      </c>
      <c r="I599" s="1">
        <v>40</v>
      </c>
      <c r="J599" s="1">
        <v>152</v>
      </c>
      <c r="K599" s="1">
        <v>224</v>
      </c>
      <c r="L599" s="1">
        <v>332</v>
      </c>
      <c r="M599" s="1">
        <v>128</v>
      </c>
    </row>
    <row r="600" spans="1:13" outlineLevel="2" x14ac:dyDescent="0.25">
      <c r="A600" s="1">
        <v>33522</v>
      </c>
      <c r="B600" s="1" t="s">
        <v>550</v>
      </c>
      <c r="C600" s="1" t="s">
        <v>447</v>
      </c>
      <c r="D600" s="1">
        <v>335220112</v>
      </c>
      <c r="E600" s="1" t="s">
        <v>562</v>
      </c>
      <c r="F600" s="1">
        <v>426</v>
      </c>
      <c r="G600" s="1">
        <v>2005</v>
      </c>
      <c r="H600" s="1">
        <f t="shared" si="155"/>
        <v>984</v>
      </c>
      <c r="I600" s="1">
        <v>28</v>
      </c>
      <c r="J600" s="1">
        <v>148</v>
      </c>
      <c r="K600" s="1">
        <v>300</v>
      </c>
      <c r="L600" s="1">
        <v>340</v>
      </c>
      <c r="M600" s="1">
        <v>168</v>
      </c>
    </row>
    <row r="601" spans="1:13" outlineLevel="2" x14ac:dyDescent="0.25">
      <c r="A601" s="1">
        <v>33522</v>
      </c>
      <c r="B601" s="1" t="s">
        <v>550</v>
      </c>
      <c r="C601" s="1" t="s">
        <v>449</v>
      </c>
      <c r="D601" s="1">
        <v>335220113</v>
      </c>
      <c r="E601" s="1" t="s">
        <v>563</v>
      </c>
      <c r="F601" s="1">
        <v>427</v>
      </c>
      <c r="G601" s="1">
        <v>3172</v>
      </c>
      <c r="H601" s="1">
        <f t="shared" si="155"/>
        <v>1424</v>
      </c>
      <c r="I601" s="1">
        <v>52</v>
      </c>
      <c r="J601" s="1">
        <v>96</v>
      </c>
      <c r="K601" s="1">
        <v>240</v>
      </c>
      <c r="L601" s="1">
        <v>668</v>
      </c>
      <c r="M601" s="1">
        <v>368</v>
      </c>
    </row>
    <row r="602" spans="1:13" outlineLevel="1" x14ac:dyDescent="0.25">
      <c r="A602" s="7" t="s">
        <v>768</v>
      </c>
      <c r="H602" s="1">
        <f t="shared" ref="H602:M602" si="180">SUBTOTAL(9,H589:H601)</f>
        <v>15184</v>
      </c>
      <c r="I602" s="1">
        <f t="shared" si="180"/>
        <v>768</v>
      </c>
      <c r="J602" s="1">
        <f t="shared" si="180"/>
        <v>3024</v>
      </c>
      <c r="K602" s="1">
        <f t="shared" si="180"/>
        <v>4300</v>
      </c>
      <c r="L602" s="1">
        <f t="shared" si="180"/>
        <v>4960</v>
      </c>
      <c r="M602" s="1">
        <f t="shared" si="180"/>
        <v>2132</v>
      </c>
    </row>
    <row r="603" spans="1:13" outlineLevel="2" x14ac:dyDescent="0.25">
      <c r="A603" s="1">
        <v>33523</v>
      </c>
      <c r="B603" s="1" t="s">
        <v>564</v>
      </c>
      <c r="C603" s="1" t="s">
        <v>22</v>
      </c>
      <c r="D603" s="1">
        <v>335230000</v>
      </c>
      <c r="E603" s="1" t="s">
        <v>564</v>
      </c>
      <c r="F603" s="1">
        <v>428</v>
      </c>
      <c r="G603" s="1">
        <v>1686</v>
      </c>
      <c r="H603" s="1">
        <f t="shared" si="155"/>
        <v>720</v>
      </c>
      <c r="I603" s="1">
        <v>88</v>
      </c>
      <c r="J603" s="1">
        <v>36</v>
      </c>
      <c r="K603" s="1">
        <v>108</v>
      </c>
      <c r="L603" s="1">
        <v>208</v>
      </c>
      <c r="M603" s="1">
        <v>280</v>
      </c>
    </row>
    <row r="604" spans="1:13" outlineLevel="1" x14ac:dyDescent="0.25">
      <c r="A604" s="7" t="s">
        <v>769</v>
      </c>
      <c r="H604" s="1">
        <f t="shared" ref="H604:M604" si="181">SUBTOTAL(9,H603:H603)</f>
        <v>720</v>
      </c>
      <c r="I604" s="1">
        <f t="shared" si="181"/>
        <v>88</v>
      </c>
      <c r="J604" s="1">
        <f t="shared" si="181"/>
        <v>36</v>
      </c>
      <c r="K604" s="1">
        <f t="shared" si="181"/>
        <v>108</v>
      </c>
      <c r="L604" s="1">
        <f t="shared" si="181"/>
        <v>208</v>
      </c>
      <c r="M604" s="1">
        <f t="shared" si="181"/>
        <v>280</v>
      </c>
    </row>
    <row r="605" spans="1:13" outlineLevel="2" x14ac:dyDescent="0.25">
      <c r="A605" s="1">
        <v>33524</v>
      </c>
      <c r="B605" s="1" t="s">
        <v>565</v>
      </c>
      <c r="C605" s="1" t="s">
        <v>22</v>
      </c>
      <c r="D605" s="1">
        <v>335240000</v>
      </c>
      <c r="E605" s="1" t="s">
        <v>565</v>
      </c>
      <c r="F605" s="1">
        <v>429</v>
      </c>
      <c r="G605" s="1">
        <v>254</v>
      </c>
      <c r="H605" s="1">
        <f t="shared" si="155"/>
        <v>128</v>
      </c>
      <c r="I605" s="1">
        <v>4</v>
      </c>
      <c r="J605" s="1">
        <v>4</v>
      </c>
      <c r="K605" s="1">
        <v>36</v>
      </c>
      <c r="L605" s="1">
        <v>40</v>
      </c>
      <c r="M605" s="1">
        <v>44</v>
      </c>
    </row>
    <row r="606" spans="1:13" outlineLevel="1" x14ac:dyDescent="0.25">
      <c r="A606" s="7" t="s">
        <v>770</v>
      </c>
      <c r="H606" s="1">
        <f t="shared" ref="H606:M606" si="182">SUBTOTAL(9,H605:H605)</f>
        <v>128</v>
      </c>
      <c r="I606" s="1">
        <f t="shared" si="182"/>
        <v>4</v>
      </c>
      <c r="J606" s="1">
        <f t="shared" si="182"/>
        <v>4</v>
      </c>
      <c r="K606" s="1">
        <f t="shared" si="182"/>
        <v>36</v>
      </c>
      <c r="L606" s="1">
        <f t="shared" si="182"/>
        <v>40</v>
      </c>
      <c r="M606" s="1">
        <f t="shared" si="182"/>
        <v>44</v>
      </c>
    </row>
    <row r="607" spans="1:13" outlineLevel="2" x14ac:dyDescent="0.25">
      <c r="A607" s="1">
        <v>33525</v>
      </c>
      <c r="B607" s="1" t="s">
        <v>566</v>
      </c>
      <c r="C607" s="1" t="s">
        <v>22</v>
      </c>
      <c r="D607" s="1">
        <v>335250000</v>
      </c>
      <c r="E607" s="1" t="s">
        <v>566</v>
      </c>
      <c r="F607" s="1">
        <v>430</v>
      </c>
      <c r="G607" s="1">
        <v>1294</v>
      </c>
      <c r="H607" s="1">
        <f t="shared" si="155"/>
        <v>548</v>
      </c>
      <c r="I607" s="1">
        <v>52</v>
      </c>
      <c r="J607" s="1">
        <v>12</v>
      </c>
      <c r="K607" s="1">
        <v>76</v>
      </c>
      <c r="L607" s="1">
        <v>176</v>
      </c>
      <c r="M607" s="1">
        <v>232</v>
      </c>
    </row>
    <row r="608" spans="1:13" outlineLevel="1" x14ac:dyDescent="0.25">
      <c r="A608" s="7" t="s">
        <v>771</v>
      </c>
      <c r="H608" s="1">
        <f t="shared" ref="H608:M608" si="183">SUBTOTAL(9,H607:H607)</f>
        <v>548</v>
      </c>
      <c r="I608" s="1">
        <f t="shared" si="183"/>
        <v>52</v>
      </c>
      <c r="J608" s="1">
        <f t="shared" si="183"/>
        <v>12</v>
      </c>
      <c r="K608" s="1">
        <f t="shared" si="183"/>
        <v>76</v>
      </c>
      <c r="L608" s="1">
        <f t="shared" si="183"/>
        <v>176</v>
      </c>
      <c r="M608" s="1">
        <f t="shared" si="183"/>
        <v>232</v>
      </c>
    </row>
    <row r="609" spans="1:13" outlineLevel="2" x14ac:dyDescent="0.25">
      <c r="A609" s="1">
        <v>33528</v>
      </c>
      <c r="B609" s="1" t="s">
        <v>567</v>
      </c>
      <c r="C609" s="1" t="s">
        <v>22</v>
      </c>
      <c r="D609" s="1">
        <v>335280000</v>
      </c>
      <c r="E609" s="1" t="s">
        <v>567</v>
      </c>
      <c r="F609" s="1">
        <v>431</v>
      </c>
      <c r="G609" s="1">
        <v>498</v>
      </c>
      <c r="H609" s="1">
        <f t="shared" si="155"/>
        <v>224</v>
      </c>
      <c r="I609" s="1">
        <v>16</v>
      </c>
      <c r="J609" s="1">
        <v>12</v>
      </c>
      <c r="K609" s="1">
        <v>64</v>
      </c>
      <c r="L609" s="1">
        <v>64</v>
      </c>
      <c r="M609" s="1">
        <v>68</v>
      </c>
    </row>
    <row r="610" spans="1:13" outlineLevel="1" x14ac:dyDescent="0.25">
      <c r="A610" s="7" t="s">
        <v>772</v>
      </c>
      <c r="H610" s="1">
        <f t="shared" ref="H610:M610" si="184">SUBTOTAL(9,H609:H609)</f>
        <v>224</v>
      </c>
      <c r="I610" s="1">
        <f t="shared" si="184"/>
        <v>16</v>
      </c>
      <c r="J610" s="1">
        <f t="shared" si="184"/>
        <v>12</v>
      </c>
      <c r="K610" s="1">
        <f t="shared" si="184"/>
        <v>64</v>
      </c>
      <c r="L610" s="1">
        <f t="shared" si="184"/>
        <v>64</v>
      </c>
      <c r="M610" s="1">
        <f t="shared" si="184"/>
        <v>68</v>
      </c>
    </row>
    <row r="611" spans="1:13" outlineLevel="2" x14ac:dyDescent="0.25">
      <c r="A611" s="1">
        <v>33530</v>
      </c>
      <c r="B611" s="1" t="s">
        <v>568</v>
      </c>
      <c r="C611" s="1" t="s">
        <v>22</v>
      </c>
      <c r="D611" s="1">
        <v>335300000</v>
      </c>
      <c r="E611" s="1" t="s">
        <v>568</v>
      </c>
      <c r="F611" s="1">
        <v>432</v>
      </c>
      <c r="G611" s="1">
        <v>667</v>
      </c>
      <c r="H611" s="1">
        <f t="shared" si="155"/>
        <v>272</v>
      </c>
      <c r="I611" s="1">
        <v>20</v>
      </c>
      <c r="J611" s="1">
        <v>20</v>
      </c>
      <c r="K611" s="1">
        <v>44</v>
      </c>
      <c r="L611" s="1">
        <v>80</v>
      </c>
      <c r="M611" s="1">
        <v>108</v>
      </c>
    </row>
    <row r="612" spans="1:13" outlineLevel="1" x14ac:dyDescent="0.25">
      <c r="A612" s="7" t="s">
        <v>773</v>
      </c>
      <c r="H612" s="1">
        <f t="shared" ref="H612:M612" si="185">SUBTOTAL(9,H611:H611)</f>
        <v>272</v>
      </c>
      <c r="I612" s="1">
        <f t="shared" si="185"/>
        <v>20</v>
      </c>
      <c r="J612" s="1">
        <f t="shared" si="185"/>
        <v>20</v>
      </c>
      <c r="K612" s="1">
        <f t="shared" si="185"/>
        <v>44</v>
      </c>
      <c r="L612" s="1">
        <f t="shared" si="185"/>
        <v>80</v>
      </c>
      <c r="M612" s="1">
        <f t="shared" si="185"/>
        <v>108</v>
      </c>
    </row>
    <row r="613" spans="1:13" outlineLevel="2" x14ac:dyDescent="0.25">
      <c r="A613" s="1">
        <v>33534</v>
      </c>
      <c r="B613" s="1" t="s">
        <v>569</v>
      </c>
      <c r="C613" s="1" t="s">
        <v>22</v>
      </c>
      <c r="D613" s="1">
        <v>335340000</v>
      </c>
      <c r="E613" s="1" t="s">
        <v>569</v>
      </c>
      <c r="F613" s="1">
        <v>433</v>
      </c>
      <c r="G613" s="1">
        <v>695</v>
      </c>
      <c r="H613" s="1">
        <f t="shared" si="155"/>
        <v>280</v>
      </c>
      <c r="I613" s="1">
        <v>28</v>
      </c>
      <c r="J613" s="1">
        <v>24</v>
      </c>
      <c r="K613" s="1">
        <v>56</v>
      </c>
      <c r="L613" s="1">
        <v>92</v>
      </c>
      <c r="M613" s="1">
        <v>80</v>
      </c>
    </row>
    <row r="614" spans="1:13" outlineLevel="1" x14ac:dyDescent="0.25">
      <c r="A614" s="7" t="s">
        <v>774</v>
      </c>
      <c r="H614" s="1">
        <f t="shared" ref="H614:M614" si="186">SUBTOTAL(9,H613:H613)</f>
        <v>280</v>
      </c>
      <c r="I614" s="1">
        <f t="shared" si="186"/>
        <v>28</v>
      </c>
      <c r="J614" s="1">
        <f t="shared" si="186"/>
        <v>24</v>
      </c>
      <c r="K614" s="1">
        <f t="shared" si="186"/>
        <v>56</v>
      </c>
      <c r="L614" s="1">
        <f t="shared" si="186"/>
        <v>92</v>
      </c>
      <c r="M614" s="1">
        <f t="shared" si="186"/>
        <v>80</v>
      </c>
    </row>
    <row r="615" spans="1:13" outlineLevel="2" x14ac:dyDescent="0.25">
      <c r="A615" s="1">
        <v>33535</v>
      </c>
      <c r="B615" s="1" t="s">
        <v>570</v>
      </c>
      <c r="C615" s="1" t="s">
        <v>22</v>
      </c>
      <c r="D615" s="1">
        <v>335350000</v>
      </c>
      <c r="E615" s="1" t="s">
        <v>570</v>
      </c>
      <c r="F615" s="1">
        <v>434</v>
      </c>
      <c r="G615" s="1">
        <v>3597</v>
      </c>
      <c r="H615" s="1">
        <f t="shared" si="155"/>
        <v>1860</v>
      </c>
      <c r="I615" s="1">
        <v>116</v>
      </c>
      <c r="J615" s="1">
        <v>220</v>
      </c>
      <c r="K615" s="1">
        <v>496</v>
      </c>
      <c r="L615" s="1">
        <v>636</v>
      </c>
      <c r="M615" s="1">
        <v>392</v>
      </c>
    </row>
    <row r="616" spans="1:13" outlineLevel="1" x14ac:dyDescent="0.25">
      <c r="A616" s="7" t="s">
        <v>775</v>
      </c>
      <c r="H616" s="1">
        <f t="shared" ref="H616:M616" si="187">SUBTOTAL(9,H615:H615)</f>
        <v>1860</v>
      </c>
      <c r="I616" s="1">
        <f t="shared" si="187"/>
        <v>116</v>
      </c>
      <c r="J616" s="1">
        <f t="shared" si="187"/>
        <v>220</v>
      </c>
      <c r="K616" s="1">
        <f t="shared" si="187"/>
        <v>496</v>
      </c>
      <c r="L616" s="1">
        <f t="shared" si="187"/>
        <v>636</v>
      </c>
      <c r="M616" s="1">
        <f t="shared" si="187"/>
        <v>392</v>
      </c>
    </row>
    <row r="617" spans="1:13" outlineLevel="2" x14ac:dyDescent="0.25">
      <c r="A617" s="1">
        <v>33536</v>
      </c>
      <c r="B617" s="1" t="s">
        <v>571</v>
      </c>
      <c r="C617" s="1" t="s">
        <v>22</v>
      </c>
      <c r="D617" s="1">
        <v>335360000</v>
      </c>
      <c r="E617" s="1" t="s">
        <v>571</v>
      </c>
      <c r="F617" s="1">
        <v>435</v>
      </c>
      <c r="G617" s="1">
        <v>161</v>
      </c>
      <c r="H617" s="1">
        <f t="shared" si="155"/>
        <v>72</v>
      </c>
      <c r="I617" s="1">
        <v>0</v>
      </c>
      <c r="J617" s="1">
        <v>12</v>
      </c>
      <c r="K617" s="1">
        <v>8</v>
      </c>
      <c r="L617" s="1">
        <v>28</v>
      </c>
      <c r="M617" s="1">
        <v>24</v>
      </c>
    </row>
    <row r="618" spans="1:13" outlineLevel="1" x14ac:dyDescent="0.25">
      <c r="A618" s="7" t="s">
        <v>776</v>
      </c>
      <c r="H618" s="1">
        <f t="shared" ref="H618:M618" si="188">SUBTOTAL(9,H617:H617)</f>
        <v>72</v>
      </c>
      <c r="I618" s="1">
        <f t="shared" si="188"/>
        <v>0</v>
      </c>
      <c r="J618" s="1">
        <f t="shared" si="188"/>
        <v>12</v>
      </c>
      <c r="K618" s="1">
        <f t="shared" si="188"/>
        <v>8</v>
      </c>
      <c r="L618" s="1">
        <f t="shared" si="188"/>
        <v>28</v>
      </c>
      <c r="M618" s="1">
        <f t="shared" si="188"/>
        <v>24</v>
      </c>
    </row>
    <row r="619" spans="1:13" outlineLevel="2" x14ac:dyDescent="0.25">
      <c r="A619" s="1">
        <v>33539</v>
      </c>
      <c r="B619" s="1" t="s">
        <v>572</v>
      </c>
      <c r="C619" s="1" t="s">
        <v>22</v>
      </c>
      <c r="D619" s="1">
        <v>335390000</v>
      </c>
      <c r="E619" s="1" t="s">
        <v>572</v>
      </c>
      <c r="F619" s="1">
        <v>436</v>
      </c>
      <c r="G619" s="1">
        <v>2625</v>
      </c>
      <c r="H619" s="1">
        <f t="shared" si="155"/>
        <v>1152</v>
      </c>
      <c r="I619" s="1">
        <v>108</v>
      </c>
      <c r="J619" s="1">
        <v>96</v>
      </c>
      <c r="K619" s="1">
        <v>244</v>
      </c>
      <c r="L619" s="1">
        <v>372</v>
      </c>
      <c r="M619" s="1">
        <v>332</v>
      </c>
    </row>
    <row r="620" spans="1:13" outlineLevel="1" x14ac:dyDescent="0.25">
      <c r="A620" s="7" t="s">
        <v>777</v>
      </c>
      <c r="H620" s="1">
        <f t="shared" ref="H620:M620" si="189">SUBTOTAL(9,H619:H619)</f>
        <v>1152</v>
      </c>
      <c r="I620" s="1">
        <f t="shared" si="189"/>
        <v>108</v>
      </c>
      <c r="J620" s="1">
        <f t="shared" si="189"/>
        <v>96</v>
      </c>
      <c r="K620" s="1">
        <f t="shared" si="189"/>
        <v>244</v>
      </c>
      <c r="L620" s="1">
        <f t="shared" si="189"/>
        <v>372</v>
      </c>
      <c r="M620" s="1">
        <f t="shared" si="189"/>
        <v>332</v>
      </c>
    </row>
    <row r="621" spans="1:13" outlineLevel="2" x14ac:dyDescent="0.25">
      <c r="A621" s="1">
        <v>33549</v>
      </c>
      <c r="B621" s="1" t="s">
        <v>573</v>
      </c>
      <c r="C621" s="1" t="s">
        <v>22</v>
      </c>
      <c r="D621" s="1">
        <v>335490000</v>
      </c>
      <c r="E621" s="1" t="s">
        <v>573</v>
      </c>
      <c r="F621" s="1">
        <v>437</v>
      </c>
      <c r="G621" s="1">
        <v>274</v>
      </c>
      <c r="H621" s="1">
        <f t="shared" si="155"/>
        <v>164</v>
      </c>
      <c r="I621" s="1">
        <v>20</v>
      </c>
      <c r="J621" s="1">
        <v>16</v>
      </c>
      <c r="K621" s="1">
        <v>24</v>
      </c>
      <c r="L621" s="1">
        <v>40</v>
      </c>
      <c r="M621" s="1">
        <v>64</v>
      </c>
    </row>
    <row r="622" spans="1:13" outlineLevel="1" x14ac:dyDescent="0.25">
      <c r="A622" s="7" t="s">
        <v>778</v>
      </c>
      <c r="H622" s="1">
        <f t="shared" ref="H622:M622" si="190">SUBTOTAL(9,H621:H621)</f>
        <v>164</v>
      </c>
      <c r="I622" s="1">
        <f t="shared" si="190"/>
        <v>20</v>
      </c>
      <c r="J622" s="1">
        <f t="shared" si="190"/>
        <v>16</v>
      </c>
      <c r="K622" s="1">
        <f t="shared" si="190"/>
        <v>24</v>
      </c>
      <c r="L622" s="1">
        <f t="shared" si="190"/>
        <v>40</v>
      </c>
      <c r="M622" s="1">
        <f t="shared" si="190"/>
        <v>64</v>
      </c>
    </row>
    <row r="623" spans="1:13" outlineLevel="2" x14ac:dyDescent="0.25">
      <c r="A623" s="1">
        <v>33550</v>
      </c>
      <c r="B623" s="1" t="s">
        <v>574</v>
      </c>
      <c r="C623" s="1" t="s">
        <v>13</v>
      </c>
      <c r="D623" s="1">
        <v>335500101</v>
      </c>
      <c r="E623" s="1" t="s">
        <v>575</v>
      </c>
      <c r="F623" s="1">
        <v>438</v>
      </c>
      <c r="G623" s="1">
        <v>3011</v>
      </c>
      <c r="H623" s="1">
        <f t="shared" si="155"/>
        <v>1308</v>
      </c>
      <c r="I623" s="1">
        <v>56</v>
      </c>
      <c r="J623" s="1">
        <v>188</v>
      </c>
      <c r="K623" s="1">
        <v>368</v>
      </c>
      <c r="L623" s="1">
        <v>440</v>
      </c>
      <c r="M623" s="1">
        <v>256</v>
      </c>
    </row>
    <row r="624" spans="1:13" outlineLevel="2" x14ac:dyDescent="0.25">
      <c r="A624" s="1">
        <v>33550</v>
      </c>
      <c r="B624" s="1" t="s">
        <v>574</v>
      </c>
      <c r="C624" s="1" t="s">
        <v>15</v>
      </c>
      <c r="D624" s="1">
        <v>335500102</v>
      </c>
      <c r="E624" s="1" t="s">
        <v>576</v>
      </c>
      <c r="F624" s="1">
        <v>439</v>
      </c>
      <c r="G624" s="1">
        <v>2053</v>
      </c>
      <c r="H624" s="1">
        <f t="shared" si="155"/>
        <v>720</v>
      </c>
      <c r="I624" s="1">
        <v>44</v>
      </c>
      <c r="J624" s="1">
        <v>84</v>
      </c>
      <c r="K624" s="1">
        <v>224</v>
      </c>
      <c r="L624" s="1">
        <v>256</v>
      </c>
      <c r="M624" s="1">
        <v>112</v>
      </c>
    </row>
    <row r="625" spans="1:13" outlineLevel="2" x14ac:dyDescent="0.25">
      <c r="A625" s="1">
        <v>33550</v>
      </c>
      <c r="B625" s="1" t="s">
        <v>574</v>
      </c>
      <c r="C625" s="1" t="s">
        <v>17</v>
      </c>
      <c r="D625" s="1">
        <v>335500103</v>
      </c>
      <c r="E625" s="1" t="s">
        <v>577</v>
      </c>
      <c r="F625" s="1">
        <v>440</v>
      </c>
      <c r="G625" s="1">
        <v>2041</v>
      </c>
      <c r="H625" s="1">
        <f t="shared" si="155"/>
        <v>848</v>
      </c>
      <c r="I625" s="1">
        <v>60</v>
      </c>
      <c r="J625" s="1">
        <v>96</v>
      </c>
      <c r="K625" s="1">
        <v>196</v>
      </c>
      <c r="L625" s="1">
        <v>284</v>
      </c>
      <c r="M625" s="1">
        <v>212</v>
      </c>
    </row>
    <row r="626" spans="1:13" outlineLevel="2" x14ac:dyDescent="0.25">
      <c r="A626" s="1">
        <v>33550</v>
      </c>
      <c r="B626" s="1" t="s">
        <v>574</v>
      </c>
      <c r="C626" s="1" t="s">
        <v>19</v>
      </c>
      <c r="D626" s="1">
        <v>335500104</v>
      </c>
      <c r="E626" s="1" t="s">
        <v>578</v>
      </c>
      <c r="F626" s="1">
        <v>441</v>
      </c>
      <c r="G626" s="1">
        <v>2561</v>
      </c>
      <c r="H626" s="1">
        <f t="shared" si="155"/>
        <v>1096</v>
      </c>
      <c r="I626" s="1">
        <v>88</v>
      </c>
      <c r="J626" s="1">
        <v>124</v>
      </c>
      <c r="K626" s="1">
        <v>336</v>
      </c>
      <c r="L626" s="1">
        <v>308</v>
      </c>
      <c r="M626" s="1">
        <v>240</v>
      </c>
    </row>
    <row r="627" spans="1:13" outlineLevel="2" x14ac:dyDescent="0.25">
      <c r="A627" s="1">
        <v>33550</v>
      </c>
      <c r="B627" s="1" t="s">
        <v>574</v>
      </c>
      <c r="C627" s="1" t="s">
        <v>47</v>
      </c>
      <c r="D627" s="1">
        <v>335500105</v>
      </c>
      <c r="E627" s="1" t="s">
        <v>579</v>
      </c>
      <c r="F627" s="1">
        <v>442</v>
      </c>
      <c r="G627" s="1">
        <v>2558</v>
      </c>
      <c r="H627" s="1">
        <f t="shared" si="155"/>
        <v>1004</v>
      </c>
      <c r="I627" s="1">
        <v>92</v>
      </c>
      <c r="J627" s="1">
        <v>56</v>
      </c>
      <c r="K627" s="1">
        <v>180</v>
      </c>
      <c r="L627" s="1">
        <v>404</v>
      </c>
      <c r="M627" s="1">
        <v>272</v>
      </c>
    </row>
    <row r="628" spans="1:13" outlineLevel="2" x14ac:dyDescent="0.25">
      <c r="A628" s="1">
        <v>33550</v>
      </c>
      <c r="B628" s="1" t="s">
        <v>574</v>
      </c>
      <c r="C628" s="1" t="s">
        <v>49</v>
      </c>
      <c r="D628" s="1">
        <v>335500106</v>
      </c>
      <c r="E628" s="1" t="s">
        <v>580</v>
      </c>
      <c r="F628" s="1">
        <v>443</v>
      </c>
      <c r="G628" s="1">
        <v>4515</v>
      </c>
      <c r="H628" s="1">
        <f t="shared" si="155"/>
        <v>2228</v>
      </c>
      <c r="I628" s="1">
        <v>144</v>
      </c>
      <c r="J628" s="1">
        <v>256</v>
      </c>
      <c r="K628" s="1">
        <v>564</v>
      </c>
      <c r="L628" s="1">
        <v>768</v>
      </c>
      <c r="M628" s="1">
        <v>496</v>
      </c>
    </row>
    <row r="629" spans="1:13" outlineLevel="2" x14ac:dyDescent="0.25">
      <c r="A629" s="1">
        <v>33550</v>
      </c>
      <c r="B629" s="1" t="s">
        <v>574</v>
      </c>
      <c r="C629" s="1" t="s">
        <v>51</v>
      </c>
      <c r="D629" s="1">
        <v>335500107</v>
      </c>
      <c r="E629" s="1" t="s">
        <v>581</v>
      </c>
      <c r="F629" s="1">
        <v>444</v>
      </c>
      <c r="G629" s="1">
        <v>2496</v>
      </c>
      <c r="H629" s="1">
        <f t="shared" si="155"/>
        <v>1108</v>
      </c>
      <c r="I629" s="1">
        <v>84</v>
      </c>
      <c r="J629" s="1">
        <v>76</v>
      </c>
      <c r="K629" s="1">
        <v>252</v>
      </c>
      <c r="L629" s="1">
        <v>400</v>
      </c>
      <c r="M629" s="1">
        <v>296</v>
      </c>
    </row>
    <row r="630" spans="1:13" outlineLevel="2" x14ac:dyDescent="0.25">
      <c r="A630" s="1">
        <v>33550</v>
      </c>
      <c r="B630" s="1" t="s">
        <v>574</v>
      </c>
      <c r="C630" s="1" t="s">
        <v>53</v>
      </c>
      <c r="D630" s="1">
        <v>335500108</v>
      </c>
      <c r="E630" s="1" t="s">
        <v>582</v>
      </c>
      <c r="F630" s="1">
        <v>445</v>
      </c>
      <c r="G630" s="1">
        <v>2427</v>
      </c>
      <c r="H630" s="1">
        <f t="shared" si="155"/>
        <v>1232</v>
      </c>
      <c r="I630" s="1">
        <v>80</v>
      </c>
      <c r="J630" s="1">
        <v>128</v>
      </c>
      <c r="K630" s="1">
        <v>288</v>
      </c>
      <c r="L630" s="1">
        <v>468</v>
      </c>
      <c r="M630" s="1">
        <v>268</v>
      </c>
    </row>
    <row r="631" spans="1:13" outlineLevel="2" x14ac:dyDescent="0.25">
      <c r="A631" s="1">
        <v>33550</v>
      </c>
      <c r="B631" s="1" t="s">
        <v>574</v>
      </c>
      <c r="C631" s="1" t="s">
        <v>55</v>
      </c>
      <c r="D631" s="1">
        <v>335500109</v>
      </c>
      <c r="E631" s="1" t="s">
        <v>583</v>
      </c>
      <c r="F631" s="1">
        <v>446</v>
      </c>
      <c r="G631" s="1">
        <v>3173</v>
      </c>
      <c r="H631" s="1">
        <f t="shared" si="155"/>
        <v>1564</v>
      </c>
      <c r="I631" s="1">
        <v>84</v>
      </c>
      <c r="J631" s="1">
        <v>120</v>
      </c>
      <c r="K631" s="1">
        <v>464</v>
      </c>
      <c r="L631" s="1">
        <v>576</v>
      </c>
      <c r="M631" s="1">
        <v>320</v>
      </c>
    </row>
    <row r="632" spans="1:13" outlineLevel="2" x14ac:dyDescent="0.25">
      <c r="A632" s="1">
        <v>33550</v>
      </c>
      <c r="B632" s="1" t="s">
        <v>574</v>
      </c>
      <c r="C632" s="1" t="s">
        <v>57</v>
      </c>
      <c r="D632" s="1">
        <v>335500110</v>
      </c>
      <c r="E632" s="1" t="s">
        <v>584</v>
      </c>
      <c r="F632" s="1">
        <v>447</v>
      </c>
      <c r="G632" s="1">
        <v>2654</v>
      </c>
      <c r="H632" s="1">
        <f t="shared" si="155"/>
        <v>1344</v>
      </c>
      <c r="I632" s="1">
        <v>56</v>
      </c>
      <c r="J632" s="1">
        <v>60</v>
      </c>
      <c r="K632" s="1">
        <v>308</v>
      </c>
      <c r="L632" s="1">
        <v>524</v>
      </c>
      <c r="M632" s="1">
        <v>396</v>
      </c>
    </row>
    <row r="633" spans="1:13" outlineLevel="1" x14ac:dyDescent="0.25">
      <c r="A633" s="7" t="s">
        <v>779</v>
      </c>
      <c r="H633" s="1">
        <f t="shared" ref="H633:M633" si="191">SUBTOTAL(9,H623:H632)</f>
        <v>12452</v>
      </c>
      <c r="I633" s="1">
        <f t="shared" si="191"/>
        <v>788</v>
      </c>
      <c r="J633" s="1">
        <f t="shared" si="191"/>
        <v>1188</v>
      </c>
      <c r="K633" s="1">
        <f t="shared" si="191"/>
        <v>3180</v>
      </c>
      <c r="L633" s="1">
        <f t="shared" si="191"/>
        <v>4428</v>
      </c>
      <c r="M633" s="1">
        <f t="shared" si="191"/>
        <v>2868</v>
      </c>
    </row>
    <row r="634" spans="1:13" outlineLevel="2" x14ac:dyDescent="0.25">
      <c r="A634" s="1">
        <v>33551</v>
      </c>
      <c r="B634" s="1" t="s">
        <v>585</v>
      </c>
      <c r="C634" s="1" t="s">
        <v>22</v>
      </c>
      <c r="D634" s="1">
        <v>335510000</v>
      </c>
      <c r="E634" s="1" t="s">
        <v>585</v>
      </c>
      <c r="F634" s="1">
        <v>448</v>
      </c>
      <c r="G634" s="1">
        <v>364</v>
      </c>
      <c r="H634" s="1">
        <f t="shared" si="155"/>
        <v>136</v>
      </c>
      <c r="I634" s="1">
        <v>4</v>
      </c>
      <c r="J634" s="1">
        <v>0</v>
      </c>
      <c r="K634" s="1">
        <v>32</v>
      </c>
      <c r="L634" s="1">
        <v>24</v>
      </c>
      <c r="M634" s="1">
        <v>76</v>
      </c>
    </row>
    <row r="635" spans="1:13" outlineLevel="1" x14ac:dyDescent="0.25">
      <c r="A635" s="7" t="s">
        <v>780</v>
      </c>
      <c r="H635" s="1">
        <f t="shared" ref="H635:M635" si="192">SUBTOTAL(9,H634:H634)</f>
        <v>136</v>
      </c>
      <c r="I635" s="1">
        <f t="shared" si="192"/>
        <v>4</v>
      </c>
      <c r="J635" s="1">
        <f t="shared" si="192"/>
        <v>0</v>
      </c>
      <c r="K635" s="1">
        <f t="shared" si="192"/>
        <v>32</v>
      </c>
      <c r="L635" s="1">
        <f t="shared" si="192"/>
        <v>24</v>
      </c>
      <c r="M635" s="1">
        <f t="shared" si="192"/>
        <v>76</v>
      </c>
    </row>
    <row r="636" spans="1:13" outlineLevel="2" x14ac:dyDescent="0.25">
      <c r="A636" s="1">
        <v>33552</v>
      </c>
      <c r="B636" s="1" t="s">
        <v>586</v>
      </c>
      <c r="C636" s="1" t="s">
        <v>22</v>
      </c>
      <c r="D636" s="1">
        <v>335520000</v>
      </c>
      <c r="E636" s="1" t="s">
        <v>586</v>
      </c>
      <c r="F636" s="1">
        <v>449</v>
      </c>
      <c r="G636" s="1">
        <v>747</v>
      </c>
      <c r="H636" s="1">
        <f t="shared" si="155"/>
        <v>332</v>
      </c>
      <c r="I636" s="1">
        <v>32</v>
      </c>
      <c r="J636" s="1">
        <v>16</v>
      </c>
      <c r="K636" s="1">
        <v>88</v>
      </c>
      <c r="L636" s="1">
        <v>100</v>
      </c>
      <c r="M636" s="1">
        <v>96</v>
      </c>
    </row>
    <row r="637" spans="1:13" outlineLevel="1" x14ac:dyDescent="0.25">
      <c r="A637" s="7" t="s">
        <v>781</v>
      </c>
      <c r="H637" s="1">
        <f t="shared" ref="H637:M637" si="193">SUBTOTAL(9,H636:H636)</f>
        <v>332</v>
      </c>
      <c r="I637" s="1">
        <f t="shared" si="193"/>
        <v>32</v>
      </c>
      <c r="J637" s="1">
        <f t="shared" si="193"/>
        <v>16</v>
      </c>
      <c r="K637" s="1">
        <f t="shared" si="193"/>
        <v>88</v>
      </c>
      <c r="L637" s="1">
        <f t="shared" si="193"/>
        <v>100</v>
      </c>
      <c r="M637" s="1">
        <f t="shared" si="193"/>
        <v>96</v>
      </c>
    </row>
    <row r="638" spans="1:13" outlineLevel="2" x14ac:dyDescent="0.25">
      <c r="A638" s="1">
        <v>33553</v>
      </c>
      <c r="B638" s="1" t="s">
        <v>587</v>
      </c>
      <c r="C638" s="1" t="s">
        <v>22</v>
      </c>
      <c r="D638" s="1">
        <v>335530000</v>
      </c>
      <c r="E638" s="1" t="s">
        <v>587</v>
      </c>
      <c r="F638" s="1">
        <v>450</v>
      </c>
      <c r="G638" s="1">
        <v>900</v>
      </c>
      <c r="H638" s="1">
        <f>SUM(I638:M638)</f>
        <v>428</v>
      </c>
      <c r="I638" s="1">
        <v>44</v>
      </c>
      <c r="J638" s="1">
        <v>4</v>
      </c>
      <c r="K638" s="1">
        <v>64</v>
      </c>
      <c r="L638" s="1">
        <v>132</v>
      </c>
      <c r="M638" s="1">
        <v>184</v>
      </c>
    </row>
    <row r="639" spans="1:13" outlineLevel="1" x14ac:dyDescent="0.25">
      <c r="A639" s="7" t="s">
        <v>782</v>
      </c>
      <c r="H639" s="1">
        <f t="shared" ref="H639:M639" si="194">SUBTOTAL(9,H638:H638)</f>
        <v>428</v>
      </c>
      <c r="I639" s="1">
        <f t="shared" si="194"/>
        <v>44</v>
      </c>
      <c r="J639" s="1">
        <f t="shared" si="194"/>
        <v>4</v>
      </c>
      <c r="K639" s="1">
        <f t="shared" si="194"/>
        <v>64</v>
      </c>
      <c r="L639" s="1">
        <f t="shared" si="194"/>
        <v>132</v>
      </c>
      <c r="M639" s="1">
        <f t="shared" si="194"/>
        <v>184</v>
      </c>
    </row>
    <row r="640" spans="1:13" outlineLevel="2" x14ac:dyDescent="0.25">
      <c r="A640" s="1">
        <v>33554</v>
      </c>
      <c r="B640" s="1" t="s">
        <v>588</v>
      </c>
      <c r="C640" s="1" t="s">
        <v>22</v>
      </c>
      <c r="D640" s="1">
        <v>335540000</v>
      </c>
      <c r="E640" s="1" t="s">
        <v>588</v>
      </c>
      <c r="F640" s="1">
        <v>451</v>
      </c>
      <c r="G640" s="1">
        <v>2160</v>
      </c>
      <c r="H640" s="1">
        <f>SUM(I640:M640)</f>
        <v>980</v>
      </c>
      <c r="I640" s="1">
        <v>84</v>
      </c>
      <c r="J640" s="1">
        <v>160</v>
      </c>
      <c r="K640" s="1">
        <v>260</v>
      </c>
      <c r="L640" s="1">
        <v>276</v>
      </c>
      <c r="M640" s="1">
        <v>200</v>
      </c>
    </row>
    <row r="641" spans="1:13" outlineLevel="1" x14ac:dyDescent="0.25">
      <c r="A641" s="7" t="s">
        <v>783</v>
      </c>
      <c r="H641" s="1">
        <f t="shared" ref="H641:M641" si="195">SUBTOTAL(9,H640:H640)</f>
        <v>980</v>
      </c>
      <c r="I641" s="1">
        <f t="shared" si="195"/>
        <v>84</v>
      </c>
      <c r="J641" s="1">
        <f t="shared" si="195"/>
        <v>160</v>
      </c>
      <c r="K641" s="1">
        <f t="shared" si="195"/>
        <v>260</v>
      </c>
      <c r="L641" s="1">
        <f t="shared" si="195"/>
        <v>276</v>
      </c>
      <c r="M641" s="1">
        <f t="shared" si="195"/>
        <v>200</v>
      </c>
    </row>
    <row r="642" spans="1:13" outlineLevel="2" x14ac:dyDescent="0.25">
      <c r="A642" s="1">
        <v>33555</v>
      </c>
      <c r="B642" s="1" t="s">
        <v>589</v>
      </c>
      <c r="C642" s="1" t="s">
        <v>22</v>
      </c>
      <c r="D642" s="1">
        <v>335550000</v>
      </c>
      <c r="E642" s="1" t="s">
        <v>589</v>
      </c>
      <c r="F642" s="1">
        <v>452</v>
      </c>
      <c r="G642" s="1">
        <v>3486</v>
      </c>
      <c r="H642" s="1">
        <f>SUM(I642:M642)</f>
        <v>1812</v>
      </c>
      <c r="I642" s="1">
        <v>68</v>
      </c>
      <c r="J642" s="1">
        <v>84</v>
      </c>
      <c r="K642" s="1">
        <v>420</v>
      </c>
      <c r="L642" s="1">
        <v>596</v>
      </c>
      <c r="M642" s="1">
        <v>644</v>
      </c>
    </row>
    <row r="643" spans="1:13" outlineLevel="1" x14ac:dyDescent="0.25">
      <c r="A643" s="7" t="s">
        <v>784</v>
      </c>
      <c r="H643" s="1">
        <f t="shared" ref="H643:M643" si="196">SUBTOTAL(9,H642:H642)</f>
        <v>1812</v>
      </c>
      <c r="I643" s="1">
        <f t="shared" si="196"/>
        <v>68</v>
      </c>
      <c r="J643" s="1">
        <f t="shared" si="196"/>
        <v>84</v>
      </c>
      <c r="K643" s="1">
        <f t="shared" si="196"/>
        <v>420</v>
      </c>
      <c r="L643" s="1">
        <f t="shared" si="196"/>
        <v>596</v>
      </c>
      <c r="M643" s="1">
        <f t="shared" si="196"/>
        <v>644</v>
      </c>
    </row>
    <row r="644" spans="1:13" x14ac:dyDescent="0.25">
      <c r="A644" s="7" t="s">
        <v>785</v>
      </c>
      <c r="H644" s="1">
        <f t="shared" ref="H644:M644" si="197">SUBTOTAL(9,H2:H642)</f>
        <v>421963</v>
      </c>
      <c r="I644" s="1">
        <f t="shared" si="197"/>
        <v>26333</v>
      </c>
      <c r="J644" s="1">
        <f t="shared" si="197"/>
        <v>58685</v>
      </c>
      <c r="K644" s="1">
        <f t="shared" si="197"/>
        <v>107514</v>
      </c>
      <c r="L644" s="1">
        <f t="shared" si="197"/>
        <v>135571</v>
      </c>
      <c r="M644" s="1">
        <f t="shared" si="197"/>
        <v>93860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44"/>
  <sheetViews>
    <sheetView workbookViewId="0">
      <selection sqref="A1:XFD1048576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590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hidden="1" x14ac:dyDescent="0.25">
      <c r="A2">
        <v>33003</v>
      </c>
      <c r="B2" t="s">
        <v>12</v>
      </c>
      <c r="C2" t="s">
        <v>13</v>
      </c>
      <c r="D2">
        <v>330030101</v>
      </c>
      <c r="E2" t="s">
        <v>14</v>
      </c>
      <c r="F2">
        <v>1</v>
      </c>
      <c r="G2">
        <v>3105</v>
      </c>
      <c r="H2">
        <v>1480</v>
      </c>
      <c r="I2">
        <v>84</v>
      </c>
      <c r="J2">
        <v>96</v>
      </c>
      <c r="K2">
        <v>324</v>
      </c>
      <c r="L2">
        <v>448</v>
      </c>
      <c r="M2">
        <v>528</v>
      </c>
    </row>
    <row r="3" spans="1:13" hidden="1" x14ac:dyDescent="0.25">
      <c r="A3">
        <v>33003</v>
      </c>
      <c r="B3" t="s">
        <v>12</v>
      </c>
      <c r="C3" t="s">
        <v>15</v>
      </c>
      <c r="D3">
        <v>330030102</v>
      </c>
      <c r="E3" t="s">
        <v>16</v>
      </c>
      <c r="F3">
        <v>2</v>
      </c>
      <c r="G3">
        <v>2694</v>
      </c>
      <c r="H3">
        <v>1220</v>
      </c>
      <c r="I3">
        <v>144</v>
      </c>
      <c r="J3">
        <v>56</v>
      </c>
      <c r="K3">
        <v>240</v>
      </c>
      <c r="L3">
        <v>416</v>
      </c>
      <c r="M3">
        <v>364</v>
      </c>
    </row>
    <row r="4" spans="1:13" hidden="1" x14ac:dyDescent="0.25">
      <c r="A4">
        <v>33003</v>
      </c>
      <c r="B4" t="s">
        <v>12</v>
      </c>
      <c r="C4" t="s">
        <v>17</v>
      </c>
      <c r="D4">
        <v>330030103</v>
      </c>
      <c r="E4" t="s">
        <v>18</v>
      </c>
      <c r="F4">
        <v>3</v>
      </c>
      <c r="G4">
        <v>2385</v>
      </c>
      <c r="H4">
        <v>1072</v>
      </c>
      <c r="I4">
        <v>36</v>
      </c>
      <c r="J4">
        <v>40</v>
      </c>
      <c r="K4">
        <v>224</v>
      </c>
      <c r="L4">
        <v>396</v>
      </c>
      <c r="M4">
        <v>376</v>
      </c>
    </row>
    <row r="5" spans="1:13" hidden="1" x14ac:dyDescent="0.25">
      <c r="A5">
        <v>33003</v>
      </c>
      <c r="B5" t="s">
        <v>12</v>
      </c>
      <c r="C5" t="s">
        <v>19</v>
      </c>
      <c r="D5">
        <v>330030104</v>
      </c>
      <c r="E5" t="s">
        <v>20</v>
      </c>
      <c r="F5">
        <v>4</v>
      </c>
      <c r="G5">
        <v>3020</v>
      </c>
      <c r="H5">
        <v>1388</v>
      </c>
      <c r="I5">
        <v>80</v>
      </c>
      <c r="J5">
        <v>92</v>
      </c>
      <c r="K5">
        <v>364</v>
      </c>
      <c r="L5">
        <v>500</v>
      </c>
      <c r="M5">
        <v>352</v>
      </c>
    </row>
    <row r="6" spans="1:13" x14ac:dyDescent="0.25">
      <c r="A6" t="s">
        <v>595</v>
      </c>
      <c r="H6">
        <v>5160</v>
      </c>
      <c r="I6">
        <v>344</v>
      </c>
      <c r="J6">
        <v>284</v>
      </c>
      <c r="K6">
        <v>1152</v>
      </c>
      <c r="L6">
        <v>1760</v>
      </c>
      <c r="M6">
        <v>1620</v>
      </c>
    </row>
    <row r="7" spans="1:13" hidden="1" x14ac:dyDescent="0.25">
      <c r="A7">
        <v>33004</v>
      </c>
      <c r="B7" t="s">
        <v>21</v>
      </c>
      <c r="C7" t="s">
        <v>22</v>
      </c>
      <c r="D7">
        <v>330040000</v>
      </c>
      <c r="E7" t="s">
        <v>21</v>
      </c>
      <c r="F7">
        <v>5</v>
      </c>
      <c r="G7">
        <v>2823</v>
      </c>
      <c r="H7">
        <v>1216</v>
      </c>
      <c r="I7">
        <v>72</v>
      </c>
      <c r="J7">
        <v>40</v>
      </c>
      <c r="K7">
        <v>244</v>
      </c>
      <c r="L7">
        <v>408</v>
      </c>
      <c r="M7">
        <v>452</v>
      </c>
    </row>
    <row r="8" spans="1:13" x14ac:dyDescent="0.25">
      <c r="A8" t="s">
        <v>596</v>
      </c>
      <c r="H8">
        <v>1216</v>
      </c>
      <c r="I8">
        <v>72</v>
      </c>
      <c r="J8">
        <v>40</v>
      </c>
      <c r="K8">
        <v>244</v>
      </c>
      <c r="L8">
        <v>408</v>
      </c>
      <c r="M8">
        <v>452</v>
      </c>
    </row>
    <row r="9" spans="1:13" hidden="1" x14ac:dyDescent="0.25">
      <c r="A9">
        <v>33007</v>
      </c>
      <c r="B9" t="s">
        <v>23</v>
      </c>
      <c r="C9" t="s">
        <v>22</v>
      </c>
      <c r="D9">
        <v>330070000</v>
      </c>
      <c r="E9" t="s">
        <v>23</v>
      </c>
      <c r="F9">
        <v>6</v>
      </c>
      <c r="G9">
        <v>821</v>
      </c>
      <c r="H9">
        <v>412</v>
      </c>
      <c r="I9">
        <v>24</v>
      </c>
      <c r="J9">
        <v>20</v>
      </c>
      <c r="K9">
        <v>68</v>
      </c>
      <c r="L9">
        <v>152</v>
      </c>
      <c r="M9">
        <v>148</v>
      </c>
    </row>
    <row r="10" spans="1:13" x14ac:dyDescent="0.25">
      <c r="A10" t="s">
        <v>597</v>
      </c>
      <c r="H10">
        <v>412</v>
      </c>
      <c r="I10">
        <v>24</v>
      </c>
      <c r="J10">
        <v>20</v>
      </c>
      <c r="K10">
        <v>68</v>
      </c>
      <c r="L10">
        <v>152</v>
      </c>
      <c r="M10">
        <v>148</v>
      </c>
    </row>
    <row r="11" spans="1:13" hidden="1" x14ac:dyDescent="0.25">
      <c r="A11">
        <v>33010</v>
      </c>
      <c r="B11" t="s">
        <v>24</v>
      </c>
      <c r="C11" t="s">
        <v>22</v>
      </c>
      <c r="D11">
        <v>330100000</v>
      </c>
      <c r="E11" t="s">
        <v>24</v>
      </c>
      <c r="F11">
        <v>7</v>
      </c>
      <c r="G11">
        <v>309</v>
      </c>
      <c r="H11">
        <v>152</v>
      </c>
      <c r="I11">
        <v>4</v>
      </c>
      <c r="J11">
        <v>8</v>
      </c>
      <c r="K11">
        <v>16</v>
      </c>
      <c r="L11">
        <v>32</v>
      </c>
      <c r="M11">
        <v>92</v>
      </c>
    </row>
    <row r="12" spans="1:13" x14ac:dyDescent="0.25">
      <c r="A12" t="s">
        <v>598</v>
      </c>
      <c r="H12">
        <v>152</v>
      </c>
      <c r="I12">
        <v>4</v>
      </c>
      <c r="J12">
        <v>8</v>
      </c>
      <c r="K12">
        <v>16</v>
      </c>
      <c r="L12">
        <v>32</v>
      </c>
      <c r="M12">
        <v>92</v>
      </c>
    </row>
    <row r="13" spans="1:13" hidden="1" x14ac:dyDescent="0.25">
      <c r="A13">
        <v>33012</v>
      </c>
      <c r="B13" t="s">
        <v>25</v>
      </c>
      <c r="C13" t="s">
        <v>22</v>
      </c>
      <c r="D13">
        <v>330120000</v>
      </c>
      <c r="E13" t="s">
        <v>25</v>
      </c>
      <c r="F13">
        <v>8</v>
      </c>
      <c r="G13">
        <v>2820</v>
      </c>
      <c r="H13">
        <v>1448</v>
      </c>
      <c r="I13">
        <v>80</v>
      </c>
      <c r="J13">
        <v>144</v>
      </c>
      <c r="K13">
        <v>424</v>
      </c>
      <c r="L13">
        <v>464</v>
      </c>
      <c r="M13">
        <v>336</v>
      </c>
    </row>
    <row r="14" spans="1:13" x14ac:dyDescent="0.25">
      <c r="A14" t="s">
        <v>599</v>
      </c>
      <c r="H14">
        <v>1448</v>
      </c>
      <c r="I14">
        <v>80</v>
      </c>
      <c r="J14">
        <v>144</v>
      </c>
      <c r="K14">
        <v>424</v>
      </c>
      <c r="L14">
        <v>464</v>
      </c>
      <c r="M14">
        <v>336</v>
      </c>
    </row>
    <row r="15" spans="1:13" hidden="1" x14ac:dyDescent="0.25">
      <c r="A15">
        <v>33013</v>
      </c>
      <c r="B15" t="s">
        <v>26</v>
      </c>
      <c r="C15" t="s">
        <v>13</v>
      </c>
      <c r="D15">
        <v>330130101</v>
      </c>
      <c r="E15" t="s">
        <v>27</v>
      </c>
      <c r="F15">
        <v>9</v>
      </c>
      <c r="G15">
        <v>3152</v>
      </c>
      <c r="H15">
        <v>1488</v>
      </c>
      <c r="I15">
        <v>108</v>
      </c>
      <c r="J15">
        <v>148</v>
      </c>
      <c r="K15">
        <v>404</v>
      </c>
      <c r="L15">
        <v>528</v>
      </c>
      <c r="M15">
        <v>300</v>
      </c>
    </row>
    <row r="16" spans="1:13" hidden="1" x14ac:dyDescent="0.25">
      <c r="A16">
        <v>33013</v>
      </c>
      <c r="B16" t="s">
        <v>26</v>
      </c>
      <c r="C16" t="s">
        <v>15</v>
      </c>
      <c r="D16">
        <v>330130102</v>
      </c>
      <c r="E16" t="s">
        <v>28</v>
      </c>
      <c r="F16">
        <v>10</v>
      </c>
      <c r="G16">
        <v>2832</v>
      </c>
      <c r="H16">
        <v>1588</v>
      </c>
      <c r="I16">
        <v>104</v>
      </c>
      <c r="J16">
        <v>248</v>
      </c>
      <c r="K16">
        <v>444</v>
      </c>
      <c r="L16">
        <v>516</v>
      </c>
      <c r="M16">
        <v>276</v>
      </c>
    </row>
    <row r="17" spans="1:13" x14ac:dyDescent="0.25">
      <c r="A17" t="s">
        <v>600</v>
      </c>
      <c r="H17">
        <v>3076</v>
      </c>
      <c r="I17">
        <v>212</v>
      </c>
      <c r="J17">
        <v>396</v>
      </c>
      <c r="K17">
        <v>848</v>
      </c>
      <c r="L17">
        <v>1044</v>
      </c>
      <c r="M17">
        <v>576</v>
      </c>
    </row>
    <row r="18" spans="1:13" hidden="1" x14ac:dyDescent="0.25">
      <c r="A18">
        <v>33015</v>
      </c>
      <c r="B18" t="s">
        <v>29</v>
      </c>
      <c r="C18" t="s">
        <v>22</v>
      </c>
      <c r="D18">
        <v>330150000</v>
      </c>
      <c r="E18" t="s">
        <v>29</v>
      </c>
      <c r="F18">
        <v>11</v>
      </c>
      <c r="G18">
        <v>1625</v>
      </c>
      <c r="H18">
        <v>728</v>
      </c>
      <c r="I18">
        <v>48</v>
      </c>
      <c r="J18">
        <v>112</v>
      </c>
      <c r="K18">
        <v>192</v>
      </c>
      <c r="L18">
        <v>224</v>
      </c>
      <c r="M18">
        <v>152</v>
      </c>
    </row>
    <row r="19" spans="1:13" x14ac:dyDescent="0.25">
      <c r="A19" t="s">
        <v>601</v>
      </c>
      <c r="H19">
        <v>728</v>
      </c>
      <c r="I19">
        <v>48</v>
      </c>
      <c r="J19">
        <v>112</v>
      </c>
      <c r="K19">
        <v>192</v>
      </c>
      <c r="L19">
        <v>224</v>
      </c>
      <c r="M19">
        <v>152</v>
      </c>
    </row>
    <row r="20" spans="1:13" hidden="1" x14ac:dyDescent="0.25">
      <c r="A20">
        <v>33016</v>
      </c>
      <c r="B20" t="s">
        <v>30</v>
      </c>
      <c r="C20" t="s">
        <v>22</v>
      </c>
      <c r="D20">
        <v>330160000</v>
      </c>
      <c r="E20" t="s">
        <v>30</v>
      </c>
      <c r="F20">
        <v>12</v>
      </c>
      <c r="G20">
        <v>473</v>
      </c>
      <c r="H20">
        <v>180</v>
      </c>
      <c r="I20">
        <v>12</v>
      </c>
      <c r="J20">
        <v>16</v>
      </c>
      <c r="K20">
        <v>52</v>
      </c>
      <c r="L20">
        <v>36</v>
      </c>
      <c r="M20">
        <v>64</v>
      </c>
    </row>
    <row r="21" spans="1:13" x14ac:dyDescent="0.25">
      <c r="A21" t="s">
        <v>602</v>
      </c>
      <c r="H21">
        <v>180</v>
      </c>
      <c r="I21">
        <v>12</v>
      </c>
      <c r="J21">
        <v>16</v>
      </c>
      <c r="K21">
        <v>52</v>
      </c>
      <c r="L21">
        <v>36</v>
      </c>
      <c r="M21">
        <v>64</v>
      </c>
    </row>
    <row r="22" spans="1:13" hidden="1" x14ac:dyDescent="0.25">
      <c r="A22">
        <v>33018</v>
      </c>
      <c r="B22" t="s">
        <v>31</v>
      </c>
      <c r="C22" t="s">
        <v>22</v>
      </c>
      <c r="D22">
        <v>330180000</v>
      </c>
      <c r="E22" t="s">
        <v>31</v>
      </c>
      <c r="F22">
        <v>13</v>
      </c>
      <c r="G22">
        <v>950</v>
      </c>
      <c r="H22">
        <v>444</v>
      </c>
      <c r="I22">
        <v>24</v>
      </c>
      <c r="J22">
        <v>24</v>
      </c>
      <c r="K22">
        <v>100</v>
      </c>
      <c r="L22">
        <v>124</v>
      </c>
      <c r="M22">
        <v>172</v>
      </c>
    </row>
    <row r="23" spans="1:13" x14ac:dyDescent="0.25">
      <c r="A23" t="s">
        <v>603</v>
      </c>
      <c r="H23">
        <v>444</v>
      </c>
      <c r="I23">
        <v>24</v>
      </c>
      <c r="J23">
        <v>24</v>
      </c>
      <c r="K23">
        <v>100</v>
      </c>
      <c r="L23">
        <v>124</v>
      </c>
      <c r="M23">
        <v>172</v>
      </c>
    </row>
    <row r="24" spans="1:13" hidden="1" x14ac:dyDescent="0.25">
      <c r="A24">
        <v>33022</v>
      </c>
      <c r="B24" t="s">
        <v>32</v>
      </c>
      <c r="C24" t="s">
        <v>22</v>
      </c>
      <c r="D24">
        <v>330220000</v>
      </c>
      <c r="E24" t="s">
        <v>32</v>
      </c>
      <c r="F24">
        <v>14</v>
      </c>
      <c r="G24">
        <v>1752</v>
      </c>
      <c r="H24">
        <v>824</v>
      </c>
      <c r="I24">
        <v>52</v>
      </c>
      <c r="J24">
        <v>44</v>
      </c>
      <c r="K24">
        <v>188</v>
      </c>
      <c r="L24">
        <v>240</v>
      </c>
      <c r="M24">
        <v>300</v>
      </c>
    </row>
    <row r="25" spans="1:13" x14ac:dyDescent="0.25">
      <c r="A25" t="s">
        <v>604</v>
      </c>
      <c r="H25">
        <v>824</v>
      </c>
      <c r="I25">
        <v>52</v>
      </c>
      <c r="J25">
        <v>44</v>
      </c>
      <c r="K25">
        <v>188</v>
      </c>
      <c r="L25">
        <v>240</v>
      </c>
      <c r="M25">
        <v>300</v>
      </c>
    </row>
    <row r="26" spans="1:13" hidden="1" x14ac:dyDescent="0.25">
      <c r="A26">
        <v>33023</v>
      </c>
      <c r="B26" t="s">
        <v>33</v>
      </c>
      <c r="C26" t="s">
        <v>22</v>
      </c>
      <c r="D26">
        <v>330230000</v>
      </c>
      <c r="E26" t="s">
        <v>33</v>
      </c>
      <c r="F26">
        <v>15</v>
      </c>
      <c r="G26">
        <v>904</v>
      </c>
      <c r="H26">
        <v>416</v>
      </c>
      <c r="I26">
        <v>20</v>
      </c>
      <c r="J26">
        <v>56</v>
      </c>
      <c r="K26">
        <v>96</v>
      </c>
      <c r="L26">
        <v>116</v>
      </c>
      <c r="M26">
        <v>128</v>
      </c>
    </row>
    <row r="27" spans="1:13" x14ac:dyDescent="0.25">
      <c r="A27" t="s">
        <v>605</v>
      </c>
      <c r="H27">
        <v>416</v>
      </c>
      <c r="I27">
        <v>20</v>
      </c>
      <c r="J27">
        <v>56</v>
      </c>
      <c r="K27">
        <v>96</v>
      </c>
      <c r="L27">
        <v>116</v>
      </c>
      <c r="M27">
        <v>128</v>
      </c>
    </row>
    <row r="28" spans="1:13" hidden="1" x14ac:dyDescent="0.25">
      <c r="A28">
        <v>33028</v>
      </c>
      <c r="B28" t="s">
        <v>34</v>
      </c>
      <c r="C28" t="s">
        <v>22</v>
      </c>
      <c r="D28">
        <v>330280000</v>
      </c>
      <c r="E28" t="s">
        <v>34</v>
      </c>
      <c r="F28">
        <v>16</v>
      </c>
      <c r="G28">
        <v>867</v>
      </c>
      <c r="H28">
        <v>404</v>
      </c>
      <c r="I28">
        <v>44</v>
      </c>
      <c r="J28">
        <v>28</v>
      </c>
      <c r="K28">
        <v>80</v>
      </c>
      <c r="L28">
        <v>132</v>
      </c>
      <c r="M28">
        <v>120</v>
      </c>
    </row>
    <row r="29" spans="1:13" x14ac:dyDescent="0.25">
      <c r="A29" t="s">
        <v>606</v>
      </c>
      <c r="H29">
        <v>404</v>
      </c>
      <c r="I29">
        <v>44</v>
      </c>
      <c r="J29">
        <v>28</v>
      </c>
      <c r="K29">
        <v>80</v>
      </c>
      <c r="L29">
        <v>132</v>
      </c>
      <c r="M29">
        <v>120</v>
      </c>
    </row>
    <row r="30" spans="1:13" hidden="1" x14ac:dyDescent="0.25">
      <c r="A30">
        <v>33029</v>
      </c>
      <c r="B30" t="s">
        <v>35</v>
      </c>
      <c r="C30" t="s">
        <v>22</v>
      </c>
      <c r="D30">
        <v>330290000</v>
      </c>
      <c r="E30" t="s">
        <v>35</v>
      </c>
      <c r="F30">
        <v>17</v>
      </c>
      <c r="G30">
        <v>3241</v>
      </c>
      <c r="H30">
        <v>1552</v>
      </c>
      <c r="I30">
        <v>128</v>
      </c>
      <c r="J30">
        <v>112</v>
      </c>
      <c r="K30">
        <v>420</v>
      </c>
      <c r="L30">
        <v>432</v>
      </c>
      <c r="M30">
        <v>460</v>
      </c>
    </row>
    <row r="31" spans="1:13" x14ac:dyDescent="0.25">
      <c r="A31" t="s">
        <v>607</v>
      </c>
      <c r="H31">
        <v>1552</v>
      </c>
      <c r="I31">
        <v>128</v>
      </c>
      <c r="J31">
        <v>112</v>
      </c>
      <c r="K31">
        <v>420</v>
      </c>
      <c r="L31">
        <v>432</v>
      </c>
      <c r="M31">
        <v>460</v>
      </c>
    </row>
    <row r="32" spans="1:13" hidden="1" x14ac:dyDescent="0.25">
      <c r="A32">
        <v>33032</v>
      </c>
      <c r="B32" t="s">
        <v>36</v>
      </c>
      <c r="C32" t="s">
        <v>13</v>
      </c>
      <c r="D32">
        <v>330320101</v>
      </c>
      <c r="E32" t="s">
        <v>27</v>
      </c>
      <c r="F32">
        <v>18</v>
      </c>
      <c r="G32">
        <v>2506</v>
      </c>
      <c r="H32">
        <v>1112</v>
      </c>
      <c r="I32">
        <v>36</v>
      </c>
      <c r="J32">
        <v>52</v>
      </c>
      <c r="K32">
        <v>160</v>
      </c>
      <c r="L32">
        <v>456</v>
      </c>
      <c r="M32">
        <v>408</v>
      </c>
    </row>
    <row r="33" spans="1:13" hidden="1" x14ac:dyDescent="0.25">
      <c r="A33">
        <v>33032</v>
      </c>
      <c r="B33" t="s">
        <v>36</v>
      </c>
      <c r="C33" t="s">
        <v>15</v>
      </c>
      <c r="D33">
        <v>330320102</v>
      </c>
      <c r="E33" t="s">
        <v>37</v>
      </c>
      <c r="F33">
        <v>19</v>
      </c>
      <c r="G33">
        <v>2251</v>
      </c>
      <c r="H33">
        <v>936</v>
      </c>
      <c r="I33">
        <v>48</v>
      </c>
      <c r="J33">
        <v>24</v>
      </c>
      <c r="K33">
        <v>148</v>
      </c>
      <c r="L33">
        <v>372</v>
      </c>
      <c r="M33">
        <v>344</v>
      </c>
    </row>
    <row r="34" spans="1:13" hidden="1" x14ac:dyDescent="0.25">
      <c r="A34">
        <v>33032</v>
      </c>
      <c r="B34" t="s">
        <v>36</v>
      </c>
      <c r="C34" t="s">
        <v>17</v>
      </c>
      <c r="D34">
        <v>330320103</v>
      </c>
      <c r="E34" t="s">
        <v>28</v>
      </c>
      <c r="F34">
        <v>20</v>
      </c>
      <c r="G34">
        <v>1947</v>
      </c>
      <c r="H34">
        <v>1040</v>
      </c>
      <c r="I34">
        <v>40</v>
      </c>
      <c r="J34">
        <v>60</v>
      </c>
      <c r="K34">
        <v>224</v>
      </c>
      <c r="L34">
        <v>376</v>
      </c>
      <c r="M34">
        <v>340</v>
      </c>
    </row>
    <row r="35" spans="1:13" hidden="1" x14ac:dyDescent="0.25">
      <c r="A35">
        <v>33032</v>
      </c>
      <c r="B35" t="s">
        <v>36</v>
      </c>
      <c r="C35" t="s">
        <v>19</v>
      </c>
      <c r="D35">
        <v>330320104</v>
      </c>
      <c r="E35" t="s">
        <v>38</v>
      </c>
      <c r="F35">
        <v>21</v>
      </c>
      <c r="G35">
        <v>268</v>
      </c>
      <c r="H35">
        <v>124</v>
      </c>
      <c r="I35">
        <v>8</v>
      </c>
      <c r="J35">
        <v>4</v>
      </c>
      <c r="K35">
        <v>24</v>
      </c>
      <c r="L35">
        <v>48</v>
      </c>
      <c r="M35">
        <v>40</v>
      </c>
    </row>
    <row r="36" spans="1:13" x14ac:dyDescent="0.25">
      <c r="A36" t="s">
        <v>608</v>
      </c>
      <c r="H36">
        <v>3212</v>
      </c>
      <c r="I36">
        <v>132</v>
      </c>
      <c r="J36">
        <v>140</v>
      </c>
      <c r="K36">
        <v>556</v>
      </c>
      <c r="L36">
        <v>1252</v>
      </c>
      <c r="M36">
        <v>1132</v>
      </c>
    </row>
    <row r="37" spans="1:13" hidden="1" x14ac:dyDescent="0.25">
      <c r="A37">
        <v>33033</v>
      </c>
      <c r="B37" t="s">
        <v>39</v>
      </c>
      <c r="C37" t="s">
        <v>22</v>
      </c>
      <c r="D37">
        <v>330330000</v>
      </c>
      <c r="E37" t="s">
        <v>39</v>
      </c>
      <c r="F37">
        <v>22</v>
      </c>
      <c r="G37">
        <v>692</v>
      </c>
      <c r="H37">
        <v>292</v>
      </c>
      <c r="I37">
        <v>12</v>
      </c>
      <c r="J37">
        <v>36</v>
      </c>
      <c r="K37">
        <v>76</v>
      </c>
      <c r="L37">
        <v>96</v>
      </c>
      <c r="M37">
        <v>72</v>
      </c>
    </row>
    <row r="38" spans="1:13" x14ac:dyDescent="0.25">
      <c r="A38" t="s">
        <v>609</v>
      </c>
      <c r="H38">
        <v>292</v>
      </c>
      <c r="I38">
        <v>12</v>
      </c>
      <c r="J38">
        <v>36</v>
      </c>
      <c r="K38">
        <v>76</v>
      </c>
      <c r="L38">
        <v>96</v>
      </c>
      <c r="M38">
        <v>72</v>
      </c>
    </row>
    <row r="39" spans="1:13" hidden="1" x14ac:dyDescent="0.25">
      <c r="A39">
        <v>33035</v>
      </c>
      <c r="B39" t="s">
        <v>40</v>
      </c>
      <c r="C39" t="s">
        <v>22</v>
      </c>
      <c r="D39">
        <v>330350000</v>
      </c>
      <c r="E39" t="s">
        <v>40</v>
      </c>
      <c r="F39">
        <v>23</v>
      </c>
      <c r="G39">
        <v>748</v>
      </c>
      <c r="H39">
        <v>316</v>
      </c>
      <c r="I39">
        <v>16</v>
      </c>
      <c r="J39">
        <v>24</v>
      </c>
      <c r="K39">
        <v>52</v>
      </c>
      <c r="L39">
        <v>104</v>
      </c>
      <c r="M39">
        <v>120</v>
      </c>
    </row>
    <row r="40" spans="1:13" x14ac:dyDescent="0.25">
      <c r="A40" t="s">
        <v>610</v>
      </c>
      <c r="H40">
        <v>316</v>
      </c>
      <c r="I40">
        <v>16</v>
      </c>
      <c r="J40">
        <v>24</v>
      </c>
      <c r="K40">
        <v>52</v>
      </c>
      <c r="L40">
        <v>104</v>
      </c>
      <c r="M40">
        <v>120</v>
      </c>
    </row>
    <row r="41" spans="1:13" hidden="1" x14ac:dyDescent="0.25">
      <c r="A41">
        <v>33037</v>
      </c>
      <c r="B41" t="s">
        <v>41</v>
      </c>
      <c r="C41" t="s">
        <v>22</v>
      </c>
      <c r="D41">
        <v>330370000</v>
      </c>
      <c r="E41" t="s">
        <v>41</v>
      </c>
      <c r="F41">
        <v>24</v>
      </c>
      <c r="G41">
        <v>2039</v>
      </c>
      <c r="H41">
        <v>956</v>
      </c>
      <c r="I41">
        <v>60</v>
      </c>
      <c r="J41">
        <v>76</v>
      </c>
      <c r="K41">
        <v>232</v>
      </c>
      <c r="L41">
        <v>324</v>
      </c>
      <c r="M41">
        <v>264</v>
      </c>
    </row>
    <row r="42" spans="1:13" x14ac:dyDescent="0.25">
      <c r="A42" t="s">
        <v>611</v>
      </c>
      <c r="H42">
        <v>956</v>
      </c>
      <c r="I42">
        <v>60</v>
      </c>
      <c r="J42">
        <v>76</v>
      </c>
      <c r="K42">
        <v>232</v>
      </c>
      <c r="L42">
        <v>324</v>
      </c>
      <c r="M42">
        <v>264</v>
      </c>
    </row>
    <row r="43" spans="1:13" hidden="1" x14ac:dyDescent="0.25">
      <c r="A43">
        <v>33039</v>
      </c>
      <c r="B43" t="s">
        <v>42</v>
      </c>
      <c r="C43" t="s">
        <v>13</v>
      </c>
      <c r="D43">
        <v>330390101</v>
      </c>
      <c r="E43" t="s">
        <v>43</v>
      </c>
      <c r="F43">
        <v>25</v>
      </c>
      <c r="G43">
        <v>2666</v>
      </c>
      <c r="H43">
        <v>1384</v>
      </c>
      <c r="I43">
        <v>112</v>
      </c>
      <c r="J43">
        <v>178</v>
      </c>
      <c r="K43">
        <v>405</v>
      </c>
      <c r="L43">
        <v>462</v>
      </c>
      <c r="M43">
        <v>227</v>
      </c>
    </row>
    <row r="44" spans="1:13" hidden="1" x14ac:dyDescent="0.25">
      <c r="A44">
        <v>33039</v>
      </c>
      <c r="B44" t="s">
        <v>42</v>
      </c>
      <c r="C44" t="s">
        <v>15</v>
      </c>
      <c r="D44">
        <v>330390102</v>
      </c>
      <c r="E44" t="s">
        <v>44</v>
      </c>
      <c r="F44">
        <v>26</v>
      </c>
      <c r="G44">
        <v>2894</v>
      </c>
      <c r="H44">
        <v>1360</v>
      </c>
      <c r="I44">
        <v>95</v>
      </c>
      <c r="J44">
        <v>180</v>
      </c>
      <c r="K44">
        <v>381</v>
      </c>
      <c r="L44">
        <v>443</v>
      </c>
      <c r="M44">
        <v>261</v>
      </c>
    </row>
    <row r="45" spans="1:13" hidden="1" x14ac:dyDescent="0.25">
      <c r="A45">
        <v>33039</v>
      </c>
      <c r="B45" t="s">
        <v>42</v>
      </c>
      <c r="C45" t="s">
        <v>17</v>
      </c>
      <c r="D45">
        <v>330390103</v>
      </c>
      <c r="E45" t="s">
        <v>45</v>
      </c>
      <c r="F45">
        <v>27</v>
      </c>
      <c r="G45">
        <v>2179</v>
      </c>
      <c r="H45">
        <v>1028</v>
      </c>
      <c r="I45">
        <v>84</v>
      </c>
      <c r="J45">
        <v>92</v>
      </c>
      <c r="K45">
        <v>244</v>
      </c>
      <c r="L45">
        <v>364</v>
      </c>
      <c r="M45">
        <v>244</v>
      </c>
    </row>
    <row r="46" spans="1:13" hidden="1" x14ac:dyDescent="0.25">
      <c r="A46">
        <v>33039</v>
      </c>
      <c r="B46" t="s">
        <v>42</v>
      </c>
      <c r="C46" t="s">
        <v>19</v>
      </c>
      <c r="D46">
        <v>330390104</v>
      </c>
      <c r="E46" t="s">
        <v>46</v>
      </c>
      <c r="F46">
        <v>28</v>
      </c>
      <c r="G46">
        <v>2452</v>
      </c>
      <c r="H46">
        <v>1000</v>
      </c>
      <c r="I46">
        <v>60</v>
      </c>
      <c r="J46">
        <v>76</v>
      </c>
      <c r="K46">
        <v>212</v>
      </c>
      <c r="L46">
        <v>332</v>
      </c>
      <c r="M46">
        <v>320</v>
      </c>
    </row>
    <row r="47" spans="1:13" hidden="1" x14ac:dyDescent="0.25">
      <c r="A47">
        <v>33039</v>
      </c>
      <c r="B47" t="s">
        <v>42</v>
      </c>
      <c r="C47" t="s">
        <v>47</v>
      </c>
      <c r="D47">
        <v>330390105</v>
      </c>
      <c r="E47" t="s">
        <v>48</v>
      </c>
      <c r="F47">
        <v>29</v>
      </c>
      <c r="G47">
        <v>2763</v>
      </c>
      <c r="H47">
        <v>1226</v>
      </c>
      <c r="I47">
        <v>74</v>
      </c>
      <c r="J47">
        <v>94</v>
      </c>
      <c r="K47">
        <v>248</v>
      </c>
      <c r="L47">
        <v>516</v>
      </c>
      <c r="M47">
        <v>294</v>
      </c>
    </row>
    <row r="48" spans="1:13" hidden="1" x14ac:dyDescent="0.25">
      <c r="A48">
        <v>33039</v>
      </c>
      <c r="B48" t="s">
        <v>42</v>
      </c>
      <c r="C48" t="s">
        <v>49</v>
      </c>
      <c r="D48">
        <v>330390106</v>
      </c>
      <c r="E48" t="s">
        <v>50</v>
      </c>
      <c r="F48">
        <v>30</v>
      </c>
      <c r="G48">
        <v>1980</v>
      </c>
      <c r="H48">
        <v>868</v>
      </c>
      <c r="I48">
        <v>28</v>
      </c>
      <c r="J48">
        <v>20</v>
      </c>
      <c r="K48">
        <v>116</v>
      </c>
      <c r="L48">
        <v>368</v>
      </c>
      <c r="M48">
        <v>336</v>
      </c>
    </row>
    <row r="49" spans="1:13" hidden="1" x14ac:dyDescent="0.25">
      <c r="A49">
        <v>33039</v>
      </c>
      <c r="B49" t="s">
        <v>42</v>
      </c>
      <c r="C49" t="s">
        <v>51</v>
      </c>
      <c r="D49">
        <v>330390107</v>
      </c>
      <c r="E49" t="s">
        <v>52</v>
      </c>
      <c r="F49">
        <v>31</v>
      </c>
      <c r="G49">
        <v>2569</v>
      </c>
      <c r="H49">
        <v>1136</v>
      </c>
      <c r="I49">
        <v>56</v>
      </c>
      <c r="J49">
        <v>100</v>
      </c>
      <c r="K49">
        <v>260</v>
      </c>
      <c r="L49">
        <v>420</v>
      </c>
      <c r="M49">
        <v>300</v>
      </c>
    </row>
    <row r="50" spans="1:13" hidden="1" x14ac:dyDescent="0.25">
      <c r="A50">
        <v>33039</v>
      </c>
      <c r="B50" t="s">
        <v>42</v>
      </c>
      <c r="C50" t="s">
        <v>53</v>
      </c>
      <c r="D50">
        <v>330390108</v>
      </c>
      <c r="E50" t="s">
        <v>54</v>
      </c>
      <c r="F50">
        <v>32</v>
      </c>
      <c r="G50">
        <v>2555</v>
      </c>
      <c r="H50">
        <v>1242</v>
      </c>
      <c r="I50">
        <v>73</v>
      </c>
      <c r="J50">
        <v>63</v>
      </c>
      <c r="K50">
        <v>300</v>
      </c>
      <c r="L50">
        <v>437</v>
      </c>
      <c r="M50">
        <v>369</v>
      </c>
    </row>
    <row r="51" spans="1:13" hidden="1" x14ac:dyDescent="0.25">
      <c r="A51">
        <v>33039</v>
      </c>
      <c r="B51" t="s">
        <v>42</v>
      </c>
      <c r="C51" t="s">
        <v>55</v>
      </c>
      <c r="D51">
        <v>330390109</v>
      </c>
      <c r="E51" t="s">
        <v>56</v>
      </c>
      <c r="F51">
        <v>33</v>
      </c>
      <c r="G51">
        <v>2466</v>
      </c>
      <c r="H51">
        <v>1100</v>
      </c>
      <c r="I51">
        <v>43</v>
      </c>
      <c r="J51">
        <v>39</v>
      </c>
      <c r="K51">
        <v>179</v>
      </c>
      <c r="L51">
        <v>405</v>
      </c>
      <c r="M51">
        <v>434</v>
      </c>
    </row>
    <row r="52" spans="1:13" hidden="1" x14ac:dyDescent="0.25">
      <c r="A52">
        <v>33039</v>
      </c>
      <c r="B52" t="s">
        <v>42</v>
      </c>
      <c r="C52" t="s">
        <v>57</v>
      </c>
      <c r="D52">
        <v>330390110</v>
      </c>
      <c r="E52" t="s">
        <v>58</v>
      </c>
      <c r="F52">
        <v>34</v>
      </c>
      <c r="G52">
        <v>14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25">
      <c r="A53" t="s">
        <v>612</v>
      </c>
      <c r="H53">
        <v>10344</v>
      </c>
      <c r="I53">
        <v>625</v>
      </c>
      <c r="J53">
        <v>842</v>
      </c>
      <c r="K53">
        <v>2345</v>
      </c>
      <c r="L53">
        <v>3747</v>
      </c>
      <c r="M53">
        <v>2785</v>
      </c>
    </row>
    <row r="54" spans="1:13" hidden="1" x14ac:dyDescent="0.25">
      <c r="A54">
        <v>33042</v>
      </c>
      <c r="B54" t="s">
        <v>59</v>
      </c>
      <c r="C54" t="s">
        <v>22</v>
      </c>
      <c r="D54">
        <v>330420000</v>
      </c>
      <c r="E54" t="s">
        <v>59</v>
      </c>
      <c r="F54">
        <v>35</v>
      </c>
      <c r="G54">
        <v>2757</v>
      </c>
      <c r="H54">
        <v>1104</v>
      </c>
      <c r="I54">
        <v>80</v>
      </c>
      <c r="J54">
        <v>72</v>
      </c>
      <c r="K54">
        <v>204</v>
      </c>
      <c r="L54">
        <v>328</v>
      </c>
      <c r="M54">
        <v>420</v>
      </c>
    </row>
    <row r="55" spans="1:13" x14ac:dyDescent="0.25">
      <c r="A55" t="s">
        <v>613</v>
      </c>
      <c r="H55">
        <v>1104</v>
      </c>
      <c r="I55">
        <v>80</v>
      </c>
      <c r="J55">
        <v>72</v>
      </c>
      <c r="K55">
        <v>204</v>
      </c>
      <c r="L55">
        <v>328</v>
      </c>
      <c r="M55">
        <v>420</v>
      </c>
    </row>
    <row r="56" spans="1:13" hidden="1" x14ac:dyDescent="0.25">
      <c r="A56">
        <v>33043</v>
      </c>
      <c r="B56" t="s">
        <v>60</v>
      </c>
      <c r="C56" t="s">
        <v>22</v>
      </c>
      <c r="D56">
        <v>330430000</v>
      </c>
      <c r="E56" t="s">
        <v>60</v>
      </c>
      <c r="F56">
        <v>36</v>
      </c>
      <c r="G56">
        <v>143</v>
      </c>
      <c r="H56">
        <v>52</v>
      </c>
      <c r="I56">
        <v>4</v>
      </c>
      <c r="J56">
        <v>0</v>
      </c>
      <c r="K56">
        <v>12</v>
      </c>
      <c r="L56">
        <v>12</v>
      </c>
      <c r="M56">
        <v>24</v>
      </c>
    </row>
    <row r="57" spans="1:13" x14ac:dyDescent="0.25">
      <c r="A57" t="s">
        <v>614</v>
      </c>
      <c r="H57">
        <v>52</v>
      </c>
      <c r="I57">
        <v>4</v>
      </c>
      <c r="J57">
        <v>0</v>
      </c>
      <c r="K57">
        <v>12</v>
      </c>
      <c r="L57">
        <v>12</v>
      </c>
      <c r="M57">
        <v>24</v>
      </c>
    </row>
    <row r="58" spans="1:13" hidden="1" x14ac:dyDescent="0.25">
      <c r="A58">
        <v>33049</v>
      </c>
      <c r="B58" t="s">
        <v>61</v>
      </c>
      <c r="C58" t="s">
        <v>22</v>
      </c>
      <c r="D58">
        <v>330490000</v>
      </c>
      <c r="E58" t="s">
        <v>61</v>
      </c>
      <c r="F58">
        <v>37</v>
      </c>
      <c r="G58">
        <v>1786</v>
      </c>
      <c r="H58">
        <v>864</v>
      </c>
      <c r="I58">
        <v>76</v>
      </c>
      <c r="J58">
        <v>84</v>
      </c>
      <c r="K58">
        <v>212</v>
      </c>
      <c r="L58">
        <v>256</v>
      </c>
      <c r="M58">
        <v>236</v>
      </c>
    </row>
    <row r="59" spans="1:13" x14ac:dyDescent="0.25">
      <c r="A59" t="s">
        <v>615</v>
      </c>
      <c r="H59">
        <v>864</v>
      </c>
      <c r="I59">
        <v>76</v>
      </c>
      <c r="J59">
        <v>84</v>
      </c>
      <c r="K59">
        <v>212</v>
      </c>
      <c r="L59">
        <v>256</v>
      </c>
      <c r="M59">
        <v>236</v>
      </c>
    </row>
    <row r="60" spans="1:13" hidden="1" x14ac:dyDescent="0.25">
      <c r="A60">
        <v>33056</v>
      </c>
      <c r="B60" t="s">
        <v>62</v>
      </c>
      <c r="C60" t="s">
        <v>13</v>
      </c>
      <c r="D60">
        <v>330560101</v>
      </c>
      <c r="E60" t="s">
        <v>63</v>
      </c>
      <c r="F60">
        <v>38</v>
      </c>
      <c r="G60">
        <v>2138</v>
      </c>
      <c r="H60">
        <v>980</v>
      </c>
      <c r="I60">
        <v>72</v>
      </c>
      <c r="J60">
        <v>132</v>
      </c>
      <c r="K60">
        <v>236</v>
      </c>
      <c r="L60">
        <v>328</v>
      </c>
      <c r="M60">
        <v>212</v>
      </c>
    </row>
    <row r="61" spans="1:13" hidden="1" x14ac:dyDescent="0.25">
      <c r="A61">
        <v>33056</v>
      </c>
      <c r="B61" t="s">
        <v>62</v>
      </c>
      <c r="C61" t="s">
        <v>15</v>
      </c>
      <c r="D61">
        <v>330560102</v>
      </c>
      <c r="E61" t="s">
        <v>64</v>
      </c>
      <c r="F61">
        <v>39</v>
      </c>
      <c r="G61">
        <v>2414</v>
      </c>
      <c r="H61">
        <v>1144</v>
      </c>
      <c r="I61">
        <v>60</v>
      </c>
      <c r="J61">
        <v>164</v>
      </c>
      <c r="K61">
        <v>276</v>
      </c>
      <c r="L61">
        <v>368</v>
      </c>
      <c r="M61">
        <v>276</v>
      </c>
    </row>
    <row r="62" spans="1:13" hidden="1" x14ac:dyDescent="0.25">
      <c r="A62">
        <v>33056</v>
      </c>
      <c r="B62" t="s">
        <v>62</v>
      </c>
      <c r="C62" t="s">
        <v>17</v>
      </c>
      <c r="D62">
        <v>330560103</v>
      </c>
      <c r="E62" t="s">
        <v>65</v>
      </c>
      <c r="F62">
        <v>40</v>
      </c>
      <c r="G62">
        <v>3316</v>
      </c>
      <c r="H62">
        <v>1788</v>
      </c>
      <c r="I62">
        <v>56</v>
      </c>
      <c r="J62">
        <v>160</v>
      </c>
      <c r="K62">
        <v>436</v>
      </c>
      <c r="L62">
        <v>660</v>
      </c>
      <c r="M62">
        <v>476</v>
      </c>
    </row>
    <row r="63" spans="1:13" hidden="1" x14ac:dyDescent="0.25">
      <c r="A63">
        <v>33056</v>
      </c>
      <c r="B63" t="s">
        <v>62</v>
      </c>
      <c r="C63" t="s">
        <v>19</v>
      </c>
      <c r="D63">
        <v>330560104</v>
      </c>
      <c r="E63" t="s">
        <v>66</v>
      </c>
      <c r="F63">
        <v>41</v>
      </c>
      <c r="G63">
        <v>3213</v>
      </c>
      <c r="H63">
        <v>1648</v>
      </c>
      <c r="I63">
        <v>56</v>
      </c>
      <c r="J63">
        <v>192</v>
      </c>
      <c r="K63">
        <v>520</v>
      </c>
      <c r="L63">
        <v>516</v>
      </c>
      <c r="M63">
        <v>364</v>
      </c>
    </row>
    <row r="64" spans="1:13" hidden="1" x14ac:dyDescent="0.25">
      <c r="A64">
        <v>33056</v>
      </c>
      <c r="B64" t="s">
        <v>62</v>
      </c>
      <c r="C64" t="s">
        <v>47</v>
      </c>
      <c r="D64">
        <v>330560105</v>
      </c>
      <c r="E64" t="s">
        <v>67</v>
      </c>
      <c r="F64">
        <v>42</v>
      </c>
      <c r="G64">
        <v>2367</v>
      </c>
      <c r="H64">
        <v>1068</v>
      </c>
      <c r="I64">
        <v>68</v>
      </c>
      <c r="J64">
        <v>188</v>
      </c>
      <c r="K64">
        <v>360</v>
      </c>
      <c r="L64">
        <v>272</v>
      </c>
      <c r="M64">
        <v>180</v>
      </c>
    </row>
    <row r="65" spans="1:13" hidden="1" x14ac:dyDescent="0.25">
      <c r="A65">
        <v>33056</v>
      </c>
      <c r="B65" t="s">
        <v>62</v>
      </c>
      <c r="C65" t="s">
        <v>49</v>
      </c>
      <c r="D65">
        <v>330560106</v>
      </c>
      <c r="E65" t="s">
        <v>68</v>
      </c>
      <c r="F65">
        <v>43</v>
      </c>
      <c r="G65">
        <v>385</v>
      </c>
      <c r="H65">
        <v>140</v>
      </c>
      <c r="I65">
        <v>4</v>
      </c>
      <c r="J65">
        <v>0</v>
      </c>
      <c r="K65">
        <v>24</v>
      </c>
      <c r="L65">
        <v>64</v>
      </c>
      <c r="M65">
        <v>48</v>
      </c>
    </row>
    <row r="66" spans="1:13" hidden="1" x14ac:dyDescent="0.25">
      <c r="A66">
        <v>33056</v>
      </c>
      <c r="B66" t="s">
        <v>62</v>
      </c>
      <c r="C66" t="s">
        <v>51</v>
      </c>
      <c r="D66">
        <v>330560107</v>
      </c>
      <c r="E66" t="s">
        <v>69</v>
      </c>
      <c r="F66">
        <v>44</v>
      </c>
      <c r="G66">
        <v>69</v>
      </c>
      <c r="H66">
        <v>20</v>
      </c>
      <c r="I66">
        <v>4</v>
      </c>
      <c r="J66">
        <v>0</v>
      </c>
      <c r="K66">
        <v>12</v>
      </c>
      <c r="L66">
        <v>0</v>
      </c>
      <c r="M66">
        <v>4</v>
      </c>
    </row>
    <row r="67" spans="1:13" x14ac:dyDescent="0.25">
      <c r="A67" t="s">
        <v>616</v>
      </c>
      <c r="H67">
        <v>6788</v>
      </c>
      <c r="I67">
        <v>320</v>
      </c>
      <c r="J67">
        <v>836</v>
      </c>
      <c r="K67">
        <v>1864</v>
      </c>
      <c r="L67">
        <v>2208</v>
      </c>
      <c r="M67">
        <v>1560</v>
      </c>
    </row>
    <row r="68" spans="1:13" hidden="1" x14ac:dyDescent="0.25">
      <c r="A68">
        <v>33059</v>
      </c>
      <c r="B68" t="s">
        <v>70</v>
      </c>
      <c r="C68" t="s">
        <v>22</v>
      </c>
      <c r="D68">
        <v>330590000</v>
      </c>
      <c r="E68" t="s">
        <v>70</v>
      </c>
      <c r="F68">
        <v>45</v>
      </c>
      <c r="G68">
        <v>249</v>
      </c>
      <c r="H68">
        <v>112</v>
      </c>
      <c r="I68">
        <v>8</v>
      </c>
      <c r="J68">
        <v>0</v>
      </c>
      <c r="K68">
        <v>20</v>
      </c>
      <c r="L68">
        <v>28</v>
      </c>
      <c r="M68">
        <v>56</v>
      </c>
    </row>
    <row r="69" spans="1:13" x14ac:dyDescent="0.25">
      <c r="A69" t="s">
        <v>617</v>
      </c>
      <c r="H69">
        <v>112</v>
      </c>
      <c r="I69">
        <v>8</v>
      </c>
      <c r="J69">
        <v>0</v>
      </c>
      <c r="K69">
        <v>20</v>
      </c>
      <c r="L69">
        <v>28</v>
      </c>
      <c r="M69">
        <v>56</v>
      </c>
    </row>
    <row r="70" spans="1:13" hidden="1" x14ac:dyDescent="0.25">
      <c r="A70">
        <v>33061</v>
      </c>
      <c r="B70" t="s">
        <v>71</v>
      </c>
      <c r="C70" t="s">
        <v>22</v>
      </c>
      <c r="D70">
        <v>330610000</v>
      </c>
      <c r="E70" t="s">
        <v>71</v>
      </c>
      <c r="F70">
        <v>46</v>
      </c>
      <c r="G70">
        <v>734</v>
      </c>
      <c r="H70">
        <v>360</v>
      </c>
      <c r="I70">
        <v>28</v>
      </c>
      <c r="J70">
        <v>36</v>
      </c>
      <c r="K70">
        <v>92</v>
      </c>
      <c r="L70">
        <v>120</v>
      </c>
      <c r="M70">
        <v>84</v>
      </c>
    </row>
    <row r="71" spans="1:13" x14ac:dyDescent="0.25">
      <c r="A71" t="s">
        <v>618</v>
      </c>
      <c r="H71">
        <v>360</v>
      </c>
      <c r="I71">
        <v>28</v>
      </c>
      <c r="J71">
        <v>36</v>
      </c>
      <c r="K71">
        <v>92</v>
      </c>
      <c r="L71">
        <v>120</v>
      </c>
      <c r="M71">
        <v>84</v>
      </c>
    </row>
    <row r="72" spans="1:13" hidden="1" x14ac:dyDescent="0.25">
      <c r="A72">
        <v>33063</v>
      </c>
      <c r="B72" t="s">
        <v>72</v>
      </c>
      <c r="C72" t="s">
        <v>13</v>
      </c>
      <c r="D72">
        <v>330630101</v>
      </c>
      <c r="E72" t="s">
        <v>73</v>
      </c>
      <c r="F72">
        <v>47</v>
      </c>
      <c r="G72">
        <v>376</v>
      </c>
      <c r="H72">
        <v>32</v>
      </c>
      <c r="I72">
        <v>8</v>
      </c>
      <c r="J72">
        <v>0</v>
      </c>
      <c r="K72">
        <v>4</v>
      </c>
      <c r="L72">
        <v>8</v>
      </c>
      <c r="M72">
        <v>12</v>
      </c>
    </row>
    <row r="73" spans="1:13" hidden="1" x14ac:dyDescent="0.25">
      <c r="A73">
        <v>33063</v>
      </c>
      <c r="B73" t="s">
        <v>72</v>
      </c>
      <c r="C73" t="s">
        <v>17</v>
      </c>
      <c r="D73">
        <v>330630103</v>
      </c>
      <c r="E73" t="s">
        <v>74</v>
      </c>
      <c r="F73">
        <v>48</v>
      </c>
      <c r="G73">
        <v>3978</v>
      </c>
      <c r="H73">
        <v>1500</v>
      </c>
      <c r="I73">
        <v>40</v>
      </c>
      <c r="J73">
        <v>32</v>
      </c>
      <c r="K73">
        <v>188</v>
      </c>
      <c r="L73">
        <v>560</v>
      </c>
      <c r="M73">
        <v>680</v>
      </c>
    </row>
    <row r="74" spans="1:13" hidden="1" x14ac:dyDescent="0.25">
      <c r="A74">
        <v>33063</v>
      </c>
      <c r="B74" t="s">
        <v>72</v>
      </c>
      <c r="C74" t="s">
        <v>75</v>
      </c>
      <c r="D74">
        <v>330630201</v>
      </c>
      <c r="E74" t="s">
        <v>76</v>
      </c>
      <c r="F74">
        <v>49</v>
      </c>
      <c r="G74">
        <v>901</v>
      </c>
      <c r="H74">
        <v>352</v>
      </c>
      <c r="I74">
        <v>16</v>
      </c>
      <c r="J74">
        <v>16</v>
      </c>
      <c r="K74">
        <v>60</v>
      </c>
      <c r="L74">
        <v>152</v>
      </c>
      <c r="M74">
        <v>108</v>
      </c>
    </row>
    <row r="75" spans="1:13" hidden="1" x14ac:dyDescent="0.25">
      <c r="A75">
        <v>33063</v>
      </c>
      <c r="B75" t="s">
        <v>72</v>
      </c>
      <c r="C75" t="s">
        <v>77</v>
      </c>
      <c r="D75">
        <v>330630202</v>
      </c>
      <c r="E75" t="s">
        <v>78</v>
      </c>
      <c r="F75">
        <v>50</v>
      </c>
      <c r="G75">
        <v>2329</v>
      </c>
      <c r="H75">
        <v>932</v>
      </c>
      <c r="I75">
        <v>52</v>
      </c>
      <c r="J75">
        <v>64</v>
      </c>
      <c r="K75">
        <v>212</v>
      </c>
      <c r="L75">
        <v>288</v>
      </c>
      <c r="M75">
        <v>316</v>
      </c>
    </row>
    <row r="76" spans="1:13" hidden="1" x14ac:dyDescent="0.25">
      <c r="A76">
        <v>33063</v>
      </c>
      <c r="B76" t="s">
        <v>72</v>
      </c>
      <c r="C76" t="s">
        <v>79</v>
      </c>
      <c r="D76">
        <v>330630203</v>
      </c>
      <c r="E76" t="s">
        <v>80</v>
      </c>
      <c r="F76">
        <v>51</v>
      </c>
      <c r="G76">
        <v>2767</v>
      </c>
      <c r="H76">
        <v>1184</v>
      </c>
      <c r="I76">
        <v>48</v>
      </c>
      <c r="J76">
        <v>44</v>
      </c>
      <c r="K76">
        <v>136</v>
      </c>
      <c r="L76">
        <v>496</v>
      </c>
      <c r="M76">
        <v>460</v>
      </c>
    </row>
    <row r="77" spans="1:13" hidden="1" x14ac:dyDescent="0.25">
      <c r="A77">
        <v>33063</v>
      </c>
      <c r="B77" t="s">
        <v>72</v>
      </c>
      <c r="C77" t="s">
        <v>81</v>
      </c>
      <c r="D77">
        <v>330630204</v>
      </c>
      <c r="E77" t="s">
        <v>82</v>
      </c>
      <c r="F77">
        <v>52</v>
      </c>
      <c r="G77">
        <v>1705</v>
      </c>
      <c r="H77">
        <v>832</v>
      </c>
      <c r="I77">
        <v>116</v>
      </c>
      <c r="J77">
        <v>12</v>
      </c>
      <c r="K77">
        <v>112</v>
      </c>
      <c r="L77">
        <v>300</v>
      </c>
      <c r="M77">
        <v>292</v>
      </c>
    </row>
    <row r="78" spans="1:13" hidden="1" x14ac:dyDescent="0.25">
      <c r="A78">
        <v>33063</v>
      </c>
      <c r="B78" t="s">
        <v>72</v>
      </c>
      <c r="C78" t="s">
        <v>83</v>
      </c>
      <c r="D78">
        <v>330630301</v>
      </c>
      <c r="E78" t="s">
        <v>84</v>
      </c>
      <c r="F78">
        <v>53</v>
      </c>
      <c r="G78">
        <v>3532</v>
      </c>
      <c r="H78">
        <v>1969</v>
      </c>
      <c r="I78">
        <v>105</v>
      </c>
      <c r="J78">
        <v>196</v>
      </c>
      <c r="K78">
        <v>456</v>
      </c>
      <c r="L78">
        <v>732</v>
      </c>
      <c r="M78">
        <v>480</v>
      </c>
    </row>
    <row r="79" spans="1:13" hidden="1" x14ac:dyDescent="0.25">
      <c r="A79">
        <v>33063</v>
      </c>
      <c r="B79" t="s">
        <v>72</v>
      </c>
      <c r="C79" t="s">
        <v>85</v>
      </c>
      <c r="D79">
        <v>330630302</v>
      </c>
      <c r="E79" t="s">
        <v>86</v>
      </c>
      <c r="F79">
        <v>54</v>
      </c>
      <c r="G79">
        <v>2724</v>
      </c>
      <c r="H79">
        <v>1475</v>
      </c>
      <c r="I79">
        <v>110</v>
      </c>
      <c r="J79">
        <v>309</v>
      </c>
      <c r="K79">
        <v>375</v>
      </c>
      <c r="L79">
        <v>400</v>
      </c>
      <c r="M79">
        <v>281</v>
      </c>
    </row>
    <row r="80" spans="1:13" hidden="1" x14ac:dyDescent="0.25">
      <c r="A80">
        <v>33063</v>
      </c>
      <c r="B80" t="s">
        <v>72</v>
      </c>
      <c r="C80" t="s">
        <v>87</v>
      </c>
      <c r="D80">
        <v>330630303</v>
      </c>
      <c r="E80" t="s">
        <v>88</v>
      </c>
      <c r="F80">
        <v>55</v>
      </c>
      <c r="G80">
        <v>2060</v>
      </c>
      <c r="H80">
        <v>892</v>
      </c>
      <c r="I80">
        <v>20</v>
      </c>
      <c r="J80">
        <v>60</v>
      </c>
      <c r="K80">
        <v>256</v>
      </c>
      <c r="L80">
        <v>340</v>
      </c>
      <c r="M80">
        <v>216</v>
      </c>
    </row>
    <row r="81" spans="1:13" hidden="1" x14ac:dyDescent="0.25">
      <c r="A81">
        <v>33063</v>
      </c>
      <c r="B81" t="s">
        <v>72</v>
      </c>
      <c r="C81" t="s">
        <v>89</v>
      </c>
      <c r="D81">
        <v>330630304</v>
      </c>
      <c r="E81" t="s">
        <v>90</v>
      </c>
      <c r="F81">
        <v>56</v>
      </c>
      <c r="G81">
        <v>4084</v>
      </c>
      <c r="H81">
        <v>2099</v>
      </c>
      <c r="I81">
        <v>138</v>
      </c>
      <c r="J81">
        <v>252</v>
      </c>
      <c r="K81">
        <v>596</v>
      </c>
      <c r="L81">
        <v>721</v>
      </c>
      <c r="M81">
        <v>392</v>
      </c>
    </row>
    <row r="82" spans="1:13" hidden="1" x14ac:dyDescent="0.25">
      <c r="A82">
        <v>33063</v>
      </c>
      <c r="B82" t="s">
        <v>72</v>
      </c>
      <c r="C82" t="s">
        <v>91</v>
      </c>
      <c r="D82">
        <v>330630305</v>
      </c>
      <c r="E82" t="s">
        <v>92</v>
      </c>
      <c r="F82">
        <v>57</v>
      </c>
      <c r="G82">
        <v>2472</v>
      </c>
      <c r="H82">
        <v>972</v>
      </c>
      <c r="I82">
        <v>24</v>
      </c>
      <c r="J82">
        <v>28</v>
      </c>
      <c r="K82">
        <v>208</v>
      </c>
      <c r="L82">
        <v>484</v>
      </c>
      <c r="M82">
        <v>228</v>
      </c>
    </row>
    <row r="83" spans="1:13" hidden="1" x14ac:dyDescent="0.25">
      <c r="A83">
        <v>33063</v>
      </c>
      <c r="B83" t="s">
        <v>72</v>
      </c>
      <c r="C83" t="s">
        <v>93</v>
      </c>
      <c r="D83">
        <v>330630306</v>
      </c>
      <c r="E83" t="s">
        <v>94</v>
      </c>
      <c r="F83">
        <v>58</v>
      </c>
      <c r="G83">
        <v>2001</v>
      </c>
      <c r="H83">
        <v>896</v>
      </c>
      <c r="I83">
        <v>40</v>
      </c>
      <c r="J83">
        <v>72</v>
      </c>
      <c r="K83">
        <v>196</v>
      </c>
      <c r="L83">
        <v>404</v>
      </c>
      <c r="M83">
        <v>184</v>
      </c>
    </row>
    <row r="84" spans="1:13" hidden="1" x14ac:dyDescent="0.25">
      <c r="A84">
        <v>33063</v>
      </c>
      <c r="B84" t="s">
        <v>72</v>
      </c>
      <c r="C84" t="s">
        <v>95</v>
      </c>
      <c r="D84">
        <v>330630307</v>
      </c>
      <c r="E84" t="s">
        <v>96</v>
      </c>
      <c r="F84">
        <v>59</v>
      </c>
      <c r="G84">
        <v>2721</v>
      </c>
      <c r="H84">
        <v>1164</v>
      </c>
      <c r="I84">
        <v>52</v>
      </c>
      <c r="J84">
        <v>128</v>
      </c>
      <c r="K84">
        <v>280</v>
      </c>
      <c r="L84">
        <v>452</v>
      </c>
      <c r="M84">
        <v>252</v>
      </c>
    </row>
    <row r="85" spans="1:13" hidden="1" x14ac:dyDescent="0.25">
      <c r="A85">
        <v>33063</v>
      </c>
      <c r="B85" t="s">
        <v>72</v>
      </c>
      <c r="C85" t="s">
        <v>97</v>
      </c>
      <c r="D85">
        <v>330630308</v>
      </c>
      <c r="E85" t="s">
        <v>98</v>
      </c>
      <c r="F85">
        <v>60</v>
      </c>
      <c r="G85">
        <v>1992</v>
      </c>
      <c r="H85">
        <v>780</v>
      </c>
      <c r="I85">
        <v>40</v>
      </c>
      <c r="J85">
        <v>48</v>
      </c>
      <c r="K85">
        <v>116</v>
      </c>
      <c r="L85">
        <v>340</v>
      </c>
      <c r="M85">
        <v>236</v>
      </c>
    </row>
    <row r="86" spans="1:13" hidden="1" x14ac:dyDescent="0.25">
      <c r="A86">
        <v>33063</v>
      </c>
      <c r="B86" t="s">
        <v>72</v>
      </c>
      <c r="C86" t="s">
        <v>99</v>
      </c>
      <c r="D86">
        <v>330630309</v>
      </c>
      <c r="E86" t="s">
        <v>100</v>
      </c>
      <c r="F86">
        <v>61</v>
      </c>
      <c r="G86">
        <v>1918</v>
      </c>
      <c r="H86">
        <v>1060</v>
      </c>
      <c r="I86">
        <v>52</v>
      </c>
      <c r="J86">
        <v>328</v>
      </c>
      <c r="K86">
        <v>320</v>
      </c>
      <c r="L86">
        <v>252</v>
      </c>
      <c r="M86">
        <v>108</v>
      </c>
    </row>
    <row r="87" spans="1:13" hidden="1" x14ac:dyDescent="0.25">
      <c r="A87">
        <v>33063</v>
      </c>
      <c r="B87" t="s">
        <v>72</v>
      </c>
      <c r="C87" t="s">
        <v>101</v>
      </c>
      <c r="D87">
        <v>330630310</v>
      </c>
      <c r="E87" t="s">
        <v>102</v>
      </c>
      <c r="F87">
        <v>62</v>
      </c>
      <c r="G87">
        <v>2359</v>
      </c>
      <c r="H87">
        <v>1152</v>
      </c>
      <c r="I87">
        <v>84</v>
      </c>
      <c r="J87">
        <v>248</v>
      </c>
      <c r="K87">
        <v>376</v>
      </c>
      <c r="L87">
        <v>312</v>
      </c>
      <c r="M87">
        <v>132</v>
      </c>
    </row>
    <row r="88" spans="1:13" hidden="1" x14ac:dyDescent="0.25">
      <c r="A88">
        <v>33063</v>
      </c>
      <c r="B88" t="s">
        <v>72</v>
      </c>
      <c r="C88" t="s">
        <v>103</v>
      </c>
      <c r="D88">
        <v>330630311</v>
      </c>
      <c r="E88" t="s">
        <v>104</v>
      </c>
      <c r="F88">
        <v>63</v>
      </c>
      <c r="G88">
        <v>1976</v>
      </c>
      <c r="H88">
        <v>1124</v>
      </c>
      <c r="I88">
        <v>76</v>
      </c>
      <c r="J88">
        <v>228</v>
      </c>
      <c r="K88">
        <v>344</v>
      </c>
      <c r="L88">
        <v>276</v>
      </c>
      <c r="M88">
        <v>200</v>
      </c>
    </row>
    <row r="89" spans="1:13" hidden="1" x14ac:dyDescent="0.25">
      <c r="A89">
        <v>33063</v>
      </c>
      <c r="B89" t="s">
        <v>72</v>
      </c>
      <c r="C89" t="s">
        <v>105</v>
      </c>
      <c r="D89">
        <v>330630401</v>
      </c>
      <c r="E89" t="s">
        <v>106</v>
      </c>
      <c r="F89">
        <v>64</v>
      </c>
      <c r="G89">
        <v>1936</v>
      </c>
      <c r="H89">
        <v>1004</v>
      </c>
      <c r="I89">
        <v>48</v>
      </c>
      <c r="J89">
        <v>48</v>
      </c>
      <c r="K89">
        <v>192</v>
      </c>
      <c r="L89">
        <v>336</v>
      </c>
      <c r="M89">
        <v>380</v>
      </c>
    </row>
    <row r="90" spans="1:13" hidden="1" x14ac:dyDescent="0.25">
      <c r="A90">
        <v>33063</v>
      </c>
      <c r="B90" t="s">
        <v>72</v>
      </c>
      <c r="C90" t="s">
        <v>107</v>
      </c>
      <c r="D90">
        <v>330630402</v>
      </c>
      <c r="E90" t="s">
        <v>108</v>
      </c>
      <c r="F90">
        <v>65</v>
      </c>
      <c r="G90">
        <v>2233</v>
      </c>
      <c r="H90">
        <v>1040</v>
      </c>
      <c r="I90">
        <v>56</v>
      </c>
      <c r="J90">
        <v>164</v>
      </c>
      <c r="K90">
        <v>312</v>
      </c>
      <c r="L90">
        <v>292</v>
      </c>
      <c r="M90">
        <v>216</v>
      </c>
    </row>
    <row r="91" spans="1:13" hidden="1" x14ac:dyDescent="0.25">
      <c r="A91">
        <v>33063</v>
      </c>
      <c r="B91" t="s">
        <v>72</v>
      </c>
      <c r="C91" t="s">
        <v>109</v>
      </c>
      <c r="D91">
        <v>330630403</v>
      </c>
      <c r="E91" t="s">
        <v>110</v>
      </c>
      <c r="F91">
        <v>66</v>
      </c>
      <c r="G91">
        <v>2939</v>
      </c>
      <c r="H91">
        <v>1328</v>
      </c>
      <c r="I91">
        <v>120</v>
      </c>
      <c r="J91">
        <v>124</v>
      </c>
      <c r="K91">
        <v>308</v>
      </c>
      <c r="L91">
        <v>436</v>
      </c>
      <c r="M91">
        <v>340</v>
      </c>
    </row>
    <row r="92" spans="1:13" hidden="1" x14ac:dyDescent="0.25">
      <c r="A92">
        <v>33063</v>
      </c>
      <c r="B92" t="s">
        <v>72</v>
      </c>
      <c r="C92" t="s">
        <v>111</v>
      </c>
      <c r="D92">
        <v>330630404</v>
      </c>
      <c r="E92" t="s">
        <v>112</v>
      </c>
      <c r="F92">
        <v>67</v>
      </c>
      <c r="G92">
        <v>2977</v>
      </c>
      <c r="H92">
        <v>1172</v>
      </c>
      <c r="I92">
        <v>64</v>
      </c>
      <c r="J92">
        <v>20</v>
      </c>
      <c r="K92">
        <v>176</v>
      </c>
      <c r="L92">
        <v>444</v>
      </c>
      <c r="M92">
        <v>468</v>
      </c>
    </row>
    <row r="93" spans="1:13" hidden="1" x14ac:dyDescent="0.25">
      <c r="A93">
        <v>33063</v>
      </c>
      <c r="B93" t="s">
        <v>72</v>
      </c>
      <c r="C93" t="s">
        <v>113</v>
      </c>
      <c r="D93">
        <v>330630405</v>
      </c>
      <c r="E93" t="s">
        <v>114</v>
      </c>
      <c r="F93">
        <v>68</v>
      </c>
      <c r="G93">
        <v>2910</v>
      </c>
      <c r="H93">
        <v>1500</v>
      </c>
      <c r="I93">
        <v>124</v>
      </c>
      <c r="J93">
        <v>156</v>
      </c>
      <c r="K93">
        <v>332</v>
      </c>
      <c r="L93">
        <v>552</v>
      </c>
      <c r="M93">
        <v>336</v>
      </c>
    </row>
    <row r="94" spans="1:13" hidden="1" x14ac:dyDescent="0.25">
      <c r="A94">
        <v>33063</v>
      </c>
      <c r="B94" t="s">
        <v>72</v>
      </c>
      <c r="C94" t="s">
        <v>115</v>
      </c>
      <c r="D94">
        <v>330630501</v>
      </c>
      <c r="E94" t="s">
        <v>116</v>
      </c>
      <c r="F94">
        <v>69</v>
      </c>
      <c r="G94">
        <v>2307</v>
      </c>
      <c r="H94">
        <v>1123</v>
      </c>
      <c r="I94">
        <v>57</v>
      </c>
      <c r="J94">
        <v>236</v>
      </c>
      <c r="K94">
        <v>305</v>
      </c>
      <c r="L94">
        <v>373</v>
      </c>
      <c r="M94">
        <v>152</v>
      </c>
    </row>
    <row r="95" spans="1:13" hidden="1" x14ac:dyDescent="0.25">
      <c r="A95">
        <v>33063</v>
      </c>
      <c r="B95" t="s">
        <v>72</v>
      </c>
      <c r="C95" t="s">
        <v>117</v>
      </c>
      <c r="D95">
        <v>330630502</v>
      </c>
      <c r="E95" t="s">
        <v>118</v>
      </c>
      <c r="F95">
        <v>70</v>
      </c>
      <c r="G95">
        <v>3680</v>
      </c>
      <c r="H95">
        <v>1775</v>
      </c>
      <c r="I95">
        <v>92</v>
      </c>
      <c r="J95">
        <v>337</v>
      </c>
      <c r="K95">
        <v>525</v>
      </c>
      <c r="L95">
        <v>496</v>
      </c>
      <c r="M95">
        <v>325</v>
      </c>
    </row>
    <row r="96" spans="1:13" hidden="1" x14ac:dyDescent="0.25">
      <c r="A96">
        <v>33063</v>
      </c>
      <c r="B96" t="s">
        <v>72</v>
      </c>
      <c r="C96" t="s">
        <v>119</v>
      </c>
      <c r="D96">
        <v>330630503</v>
      </c>
      <c r="E96" t="s">
        <v>120</v>
      </c>
      <c r="F96">
        <v>71</v>
      </c>
      <c r="G96">
        <v>1788</v>
      </c>
      <c r="H96">
        <v>852</v>
      </c>
      <c r="I96">
        <v>90</v>
      </c>
      <c r="J96">
        <v>275</v>
      </c>
      <c r="K96">
        <v>242</v>
      </c>
      <c r="L96">
        <v>213</v>
      </c>
      <c r="M96">
        <v>32</v>
      </c>
    </row>
    <row r="97" spans="1:13" hidden="1" x14ac:dyDescent="0.25">
      <c r="A97">
        <v>33063</v>
      </c>
      <c r="B97" t="s">
        <v>72</v>
      </c>
      <c r="C97" t="s">
        <v>121</v>
      </c>
      <c r="D97">
        <v>330630504</v>
      </c>
      <c r="E97" t="s">
        <v>122</v>
      </c>
      <c r="F97">
        <v>72</v>
      </c>
      <c r="G97">
        <v>1916</v>
      </c>
      <c r="H97">
        <v>1086</v>
      </c>
      <c r="I97">
        <v>62</v>
      </c>
      <c r="J97">
        <v>276</v>
      </c>
      <c r="K97">
        <v>342</v>
      </c>
      <c r="L97">
        <v>278</v>
      </c>
      <c r="M97">
        <v>128</v>
      </c>
    </row>
    <row r="98" spans="1:13" hidden="1" x14ac:dyDescent="0.25">
      <c r="A98">
        <v>33063</v>
      </c>
      <c r="B98" t="s">
        <v>72</v>
      </c>
      <c r="C98" t="s">
        <v>123</v>
      </c>
      <c r="D98">
        <v>330630505</v>
      </c>
      <c r="E98" t="s">
        <v>124</v>
      </c>
      <c r="F98">
        <v>73</v>
      </c>
      <c r="G98">
        <v>2275</v>
      </c>
      <c r="H98">
        <v>1195</v>
      </c>
      <c r="I98">
        <v>107</v>
      </c>
      <c r="J98">
        <v>223</v>
      </c>
      <c r="K98">
        <v>329</v>
      </c>
      <c r="L98">
        <v>371</v>
      </c>
      <c r="M98">
        <v>165</v>
      </c>
    </row>
    <row r="99" spans="1:13" hidden="1" x14ac:dyDescent="0.25">
      <c r="A99">
        <v>33063</v>
      </c>
      <c r="B99" t="s">
        <v>72</v>
      </c>
      <c r="C99" t="s">
        <v>125</v>
      </c>
      <c r="D99">
        <v>330630506</v>
      </c>
      <c r="E99" t="s">
        <v>126</v>
      </c>
      <c r="F99">
        <v>74</v>
      </c>
      <c r="G99">
        <v>2510</v>
      </c>
      <c r="H99">
        <v>1148</v>
      </c>
      <c r="I99">
        <v>80</v>
      </c>
      <c r="J99">
        <v>388</v>
      </c>
      <c r="K99">
        <v>308</v>
      </c>
      <c r="L99">
        <v>292</v>
      </c>
      <c r="M99">
        <v>80</v>
      </c>
    </row>
    <row r="100" spans="1:13" hidden="1" x14ac:dyDescent="0.25">
      <c r="A100">
        <v>33063</v>
      </c>
      <c r="B100" t="s">
        <v>72</v>
      </c>
      <c r="C100" t="s">
        <v>127</v>
      </c>
      <c r="D100">
        <v>330630507</v>
      </c>
      <c r="E100" t="s">
        <v>128</v>
      </c>
      <c r="F100">
        <v>75</v>
      </c>
      <c r="G100">
        <v>1882</v>
      </c>
      <c r="H100">
        <v>910</v>
      </c>
      <c r="I100">
        <v>67</v>
      </c>
      <c r="J100">
        <v>338</v>
      </c>
      <c r="K100">
        <v>249</v>
      </c>
      <c r="L100">
        <v>188</v>
      </c>
      <c r="M100">
        <v>68</v>
      </c>
    </row>
    <row r="101" spans="1:13" hidden="1" x14ac:dyDescent="0.25">
      <c r="A101">
        <v>33063</v>
      </c>
      <c r="B101" t="s">
        <v>72</v>
      </c>
      <c r="C101" t="s">
        <v>129</v>
      </c>
      <c r="D101">
        <v>330630508</v>
      </c>
      <c r="E101" t="s">
        <v>130</v>
      </c>
      <c r="F101">
        <v>76</v>
      </c>
      <c r="G101">
        <v>1894</v>
      </c>
      <c r="H101">
        <v>1038</v>
      </c>
      <c r="I101">
        <v>65</v>
      </c>
      <c r="J101">
        <v>237</v>
      </c>
      <c r="K101">
        <v>293</v>
      </c>
      <c r="L101">
        <v>307</v>
      </c>
      <c r="M101">
        <v>136</v>
      </c>
    </row>
    <row r="102" spans="1:13" hidden="1" x14ac:dyDescent="0.25">
      <c r="A102">
        <v>33063</v>
      </c>
      <c r="B102" t="s">
        <v>72</v>
      </c>
      <c r="C102" t="s">
        <v>131</v>
      </c>
      <c r="D102">
        <v>330630601</v>
      </c>
      <c r="E102" t="s">
        <v>132</v>
      </c>
      <c r="F102">
        <v>77</v>
      </c>
      <c r="G102">
        <v>2900</v>
      </c>
      <c r="H102">
        <v>1590</v>
      </c>
      <c r="I102">
        <v>84</v>
      </c>
      <c r="J102">
        <v>366</v>
      </c>
      <c r="K102">
        <v>435</v>
      </c>
      <c r="L102">
        <v>417</v>
      </c>
      <c r="M102">
        <v>288</v>
      </c>
    </row>
    <row r="103" spans="1:13" hidden="1" x14ac:dyDescent="0.25">
      <c r="A103">
        <v>33063</v>
      </c>
      <c r="B103" t="s">
        <v>72</v>
      </c>
      <c r="C103" t="s">
        <v>133</v>
      </c>
      <c r="D103">
        <v>330630602</v>
      </c>
      <c r="E103" t="s">
        <v>134</v>
      </c>
      <c r="F103">
        <v>78</v>
      </c>
      <c r="G103">
        <v>2072</v>
      </c>
      <c r="H103">
        <v>928</v>
      </c>
      <c r="I103">
        <v>92</v>
      </c>
      <c r="J103">
        <v>344</v>
      </c>
      <c r="K103">
        <v>276</v>
      </c>
      <c r="L103">
        <v>164</v>
      </c>
      <c r="M103">
        <v>52</v>
      </c>
    </row>
    <row r="104" spans="1:13" hidden="1" x14ac:dyDescent="0.25">
      <c r="A104">
        <v>33063</v>
      </c>
      <c r="B104" t="s">
        <v>72</v>
      </c>
      <c r="C104" t="s">
        <v>135</v>
      </c>
      <c r="D104">
        <v>330630603</v>
      </c>
      <c r="E104" t="s">
        <v>136</v>
      </c>
      <c r="F104">
        <v>79</v>
      </c>
      <c r="G104">
        <v>1988</v>
      </c>
      <c r="H104">
        <v>876</v>
      </c>
      <c r="I104">
        <v>56</v>
      </c>
      <c r="J104">
        <v>216</v>
      </c>
      <c r="K104">
        <v>244</v>
      </c>
      <c r="L104">
        <v>288</v>
      </c>
      <c r="M104">
        <v>72</v>
      </c>
    </row>
    <row r="105" spans="1:13" hidden="1" x14ac:dyDescent="0.25">
      <c r="A105">
        <v>33063</v>
      </c>
      <c r="B105" t="s">
        <v>72</v>
      </c>
      <c r="C105" t="s">
        <v>137</v>
      </c>
      <c r="D105">
        <v>330630604</v>
      </c>
      <c r="E105" t="s">
        <v>138</v>
      </c>
      <c r="F105">
        <v>80</v>
      </c>
      <c r="G105">
        <v>2573</v>
      </c>
      <c r="H105">
        <v>1256</v>
      </c>
      <c r="I105">
        <v>100</v>
      </c>
      <c r="J105">
        <v>340</v>
      </c>
      <c r="K105">
        <v>284</v>
      </c>
      <c r="L105">
        <v>360</v>
      </c>
      <c r="M105">
        <v>172</v>
      </c>
    </row>
    <row r="106" spans="1:13" hidden="1" x14ac:dyDescent="0.25">
      <c r="A106">
        <v>33063</v>
      </c>
      <c r="B106" t="s">
        <v>72</v>
      </c>
      <c r="C106" t="s">
        <v>139</v>
      </c>
      <c r="D106">
        <v>330630605</v>
      </c>
      <c r="E106" t="s">
        <v>140</v>
      </c>
      <c r="F106">
        <v>81</v>
      </c>
      <c r="G106">
        <v>2307</v>
      </c>
      <c r="H106">
        <v>1108</v>
      </c>
      <c r="I106">
        <v>84</v>
      </c>
      <c r="J106">
        <v>376</v>
      </c>
      <c r="K106">
        <v>296</v>
      </c>
      <c r="L106">
        <v>276</v>
      </c>
      <c r="M106">
        <v>76</v>
      </c>
    </row>
    <row r="107" spans="1:13" hidden="1" x14ac:dyDescent="0.25">
      <c r="A107">
        <v>33063</v>
      </c>
      <c r="B107" t="s">
        <v>72</v>
      </c>
      <c r="C107" t="s">
        <v>141</v>
      </c>
      <c r="D107">
        <v>330630606</v>
      </c>
      <c r="E107" t="s">
        <v>142</v>
      </c>
      <c r="F107">
        <v>82</v>
      </c>
      <c r="G107">
        <v>2209</v>
      </c>
      <c r="H107">
        <v>832</v>
      </c>
      <c r="I107">
        <v>48</v>
      </c>
      <c r="J107">
        <v>288</v>
      </c>
      <c r="K107">
        <v>204</v>
      </c>
      <c r="L107">
        <v>240</v>
      </c>
      <c r="M107">
        <v>52</v>
      </c>
    </row>
    <row r="108" spans="1:13" hidden="1" x14ac:dyDescent="0.25">
      <c r="A108">
        <v>33063</v>
      </c>
      <c r="B108" t="s">
        <v>72</v>
      </c>
      <c r="C108" t="s">
        <v>143</v>
      </c>
      <c r="D108">
        <v>330630607</v>
      </c>
      <c r="E108" t="s">
        <v>144</v>
      </c>
      <c r="F108">
        <v>83</v>
      </c>
      <c r="G108">
        <v>2441</v>
      </c>
      <c r="H108">
        <v>1116</v>
      </c>
      <c r="I108">
        <v>88</v>
      </c>
      <c r="J108">
        <v>312</v>
      </c>
      <c r="K108">
        <v>268</v>
      </c>
      <c r="L108">
        <v>328</v>
      </c>
      <c r="M108">
        <v>120</v>
      </c>
    </row>
    <row r="109" spans="1:13" hidden="1" x14ac:dyDescent="0.25">
      <c r="A109">
        <v>33063</v>
      </c>
      <c r="B109" t="s">
        <v>72</v>
      </c>
      <c r="C109" t="s">
        <v>145</v>
      </c>
      <c r="D109">
        <v>330630608</v>
      </c>
      <c r="E109" t="s">
        <v>146</v>
      </c>
      <c r="F109">
        <v>84</v>
      </c>
      <c r="G109">
        <v>2713</v>
      </c>
      <c r="H109">
        <v>1128</v>
      </c>
      <c r="I109">
        <v>64</v>
      </c>
      <c r="J109">
        <v>508</v>
      </c>
      <c r="K109">
        <v>240</v>
      </c>
      <c r="L109">
        <v>240</v>
      </c>
      <c r="M109">
        <v>76</v>
      </c>
    </row>
    <row r="110" spans="1:13" hidden="1" x14ac:dyDescent="0.25">
      <c r="A110">
        <v>33063</v>
      </c>
      <c r="B110" t="s">
        <v>72</v>
      </c>
      <c r="C110" t="s">
        <v>147</v>
      </c>
      <c r="D110">
        <v>330630609</v>
      </c>
      <c r="E110" t="s">
        <v>148</v>
      </c>
      <c r="F110">
        <v>85</v>
      </c>
      <c r="G110">
        <v>2950</v>
      </c>
      <c r="H110">
        <v>1188</v>
      </c>
      <c r="I110">
        <v>120</v>
      </c>
      <c r="J110">
        <v>420</v>
      </c>
      <c r="K110">
        <v>328</v>
      </c>
      <c r="L110">
        <v>268</v>
      </c>
      <c r="M110">
        <v>52</v>
      </c>
    </row>
    <row r="111" spans="1:13" hidden="1" x14ac:dyDescent="0.25">
      <c r="A111">
        <v>33063</v>
      </c>
      <c r="B111" t="s">
        <v>72</v>
      </c>
      <c r="C111" t="s">
        <v>149</v>
      </c>
      <c r="D111">
        <v>330630701</v>
      </c>
      <c r="E111" t="s">
        <v>150</v>
      </c>
      <c r="F111">
        <v>86</v>
      </c>
      <c r="G111">
        <v>2545</v>
      </c>
      <c r="H111">
        <v>1196</v>
      </c>
      <c r="I111">
        <v>116</v>
      </c>
      <c r="J111">
        <v>356</v>
      </c>
      <c r="K111">
        <v>320</v>
      </c>
      <c r="L111">
        <v>304</v>
      </c>
      <c r="M111">
        <v>100</v>
      </c>
    </row>
    <row r="112" spans="1:13" hidden="1" x14ac:dyDescent="0.25">
      <c r="A112">
        <v>33063</v>
      </c>
      <c r="B112" t="s">
        <v>72</v>
      </c>
      <c r="C112" t="s">
        <v>151</v>
      </c>
      <c r="D112">
        <v>330630702</v>
      </c>
      <c r="E112" t="s">
        <v>152</v>
      </c>
      <c r="F112">
        <v>87</v>
      </c>
      <c r="G112">
        <v>3148</v>
      </c>
      <c r="H112">
        <v>1228</v>
      </c>
      <c r="I112">
        <v>160</v>
      </c>
      <c r="J112">
        <v>440</v>
      </c>
      <c r="K112">
        <v>332</v>
      </c>
      <c r="L112">
        <v>244</v>
      </c>
      <c r="M112">
        <v>52</v>
      </c>
    </row>
    <row r="113" spans="1:13" hidden="1" x14ac:dyDescent="0.25">
      <c r="A113">
        <v>33063</v>
      </c>
      <c r="B113" t="s">
        <v>72</v>
      </c>
      <c r="C113" t="s">
        <v>153</v>
      </c>
      <c r="D113">
        <v>330630703</v>
      </c>
      <c r="E113" t="s">
        <v>154</v>
      </c>
      <c r="F113">
        <v>88</v>
      </c>
      <c r="G113">
        <v>2478</v>
      </c>
      <c r="H113">
        <v>988</v>
      </c>
      <c r="I113">
        <v>56</v>
      </c>
      <c r="J113">
        <v>404</v>
      </c>
      <c r="K113">
        <v>352</v>
      </c>
      <c r="L113">
        <v>140</v>
      </c>
      <c r="M113">
        <v>36</v>
      </c>
    </row>
    <row r="114" spans="1:13" hidden="1" x14ac:dyDescent="0.25">
      <c r="A114">
        <v>33063</v>
      </c>
      <c r="B114" t="s">
        <v>72</v>
      </c>
      <c r="C114" t="s">
        <v>155</v>
      </c>
      <c r="D114">
        <v>330630704</v>
      </c>
      <c r="E114" t="s">
        <v>156</v>
      </c>
      <c r="F114">
        <v>89</v>
      </c>
      <c r="G114">
        <v>2904</v>
      </c>
      <c r="H114">
        <v>1328</v>
      </c>
      <c r="I114">
        <v>104</v>
      </c>
      <c r="J114">
        <v>432</v>
      </c>
      <c r="K114">
        <v>376</v>
      </c>
      <c r="L114">
        <v>320</v>
      </c>
      <c r="M114">
        <v>96</v>
      </c>
    </row>
    <row r="115" spans="1:13" hidden="1" x14ac:dyDescent="0.25">
      <c r="A115">
        <v>33063</v>
      </c>
      <c r="B115" t="s">
        <v>72</v>
      </c>
      <c r="C115" t="s">
        <v>157</v>
      </c>
      <c r="D115">
        <v>330630705</v>
      </c>
      <c r="E115" t="s">
        <v>158</v>
      </c>
      <c r="F115">
        <v>90</v>
      </c>
      <c r="G115">
        <v>3543</v>
      </c>
      <c r="H115">
        <v>1368</v>
      </c>
      <c r="I115">
        <v>128</v>
      </c>
      <c r="J115">
        <v>464</v>
      </c>
      <c r="K115">
        <v>392</v>
      </c>
      <c r="L115">
        <v>304</v>
      </c>
      <c r="M115">
        <v>80</v>
      </c>
    </row>
    <row r="116" spans="1:13" hidden="1" x14ac:dyDescent="0.25">
      <c r="A116">
        <v>33063</v>
      </c>
      <c r="B116" t="s">
        <v>72</v>
      </c>
      <c r="C116" t="s">
        <v>159</v>
      </c>
      <c r="D116">
        <v>330630706</v>
      </c>
      <c r="E116" t="s">
        <v>160</v>
      </c>
      <c r="F116">
        <v>91</v>
      </c>
      <c r="G116">
        <v>2728</v>
      </c>
      <c r="H116">
        <v>1412</v>
      </c>
      <c r="I116">
        <v>108</v>
      </c>
      <c r="J116">
        <v>460</v>
      </c>
      <c r="K116">
        <v>448</v>
      </c>
      <c r="L116">
        <v>324</v>
      </c>
      <c r="M116">
        <v>72</v>
      </c>
    </row>
    <row r="117" spans="1:13" hidden="1" x14ac:dyDescent="0.25">
      <c r="A117">
        <v>33063</v>
      </c>
      <c r="B117" t="s">
        <v>72</v>
      </c>
      <c r="C117" t="s">
        <v>161</v>
      </c>
      <c r="D117">
        <v>330630801</v>
      </c>
      <c r="E117" t="s">
        <v>162</v>
      </c>
      <c r="F117">
        <v>92</v>
      </c>
      <c r="G117">
        <v>2636</v>
      </c>
      <c r="H117">
        <v>1244</v>
      </c>
      <c r="I117">
        <v>68</v>
      </c>
      <c r="J117">
        <v>396</v>
      </c>
      <c r="K117">
        <v>432</v>
      </c>
      <c r="L117">
        <v>272</v>
      </c>
      <c r="M117">
        <v>76</v>
      </c>
    </row>
    <row r="118" spans="1:13" hidden="1" x14ac:dyDescent="0.25">
      <c r="A118">
        <v>33063</v>
      </c>
      <c r="B118" t="s">
        <v>72</v>
      </c>
      <c r="C118" t="s">
        <v>163</v>
      </c>
      <c r="D118">
        <v>330630802</v>
      </c>
      <c r="E118" t="s">
        <v>164</v>
      </c>
      <c r="F118">
        <v>93</v>
      </c>
      <c r="G118">
        <v>2474</v>
      </c>
      <c r="H118">
        <v>1208</v>
      </c>
      <c r="I118">
        <v>68</v>
      </c>
      <c r="J118">
        <v>196</v>
      </c>
      <c r="K118">
        <v>388</v>
      </c>
      <c r="L118">
        <v>400</v>
      </c>
      <c r="M118">
        <v>156</v>
      </c>
    </row>
    <row r="119" spans="1:13" hidden="1" x14ac:dyDescent="0.25">
      <c r="A119">
        <v>33063</v>
      </c>
      <c r="B119" t="s">
        <v>72</v>
      </c>
      <c r="C119" t="s">
        <v>165</v>
      </c>
      <c r="D119">
        <v>330630803</v>
      </c>
      <c r="E119" t="s">
        <v>166</v>
      </c>
      <c r="F119">
        <v>94</v>
      </c>
      <c r="G119">
        <v>2627</v>
      </c>
      <c r="H119">
        <v>1188</v>
      </c>
      <c r="I119">
        <v>68</v>
      </c>
      <c r="J119">
        <v>268</v>
      </c>
      <c r="K119">
        <v>348</v>
      </c>
      <c r="L119">
        <v>376</v>
      </c>
      <c r="M119">
        <v>128</v>
      </c>
    </row>
    <row r="120" spans="1:13" hidden="1" x14ac:dyDescent="0.25">
      <c r="A120">
        <v>33063</v>
      </c>
      <c r="B120" t="s">
        <v>72</v>
      </c>
      <c r="C120" t="s">
        <v>167</v>
      </c>
      <c r="D120">
        <v>330630804</v>
      </c>
      <c r="E120" t="s">
        <v>168</v>
      </c>
      <c r="F120">
        <v>95</v>
      </c>
      <c r="G120">
        <v>2174</v>
      </c>
      <c r="H120">
        <v>940</v>
      </c>
      <c r="I120">
        <v>72</v>
      </c>
      <c r="J120">
        <v>228</v>
      </c>
      <c r="K120">
        <v>312</v>
      </c>
      <c r="L120">
        <v>248</v>
      </c>
      <c r="M120">
        <v>80</v>
      </c>
    </row>
    <row r="121" spans="1:13" hidden="1" x14ac:dyDescent="0.25">
      <c r="A121">
        <v>33063</v>
      </c>
      <c r="B121" t="s">
        <v>72</v>
      </c>
      <c r="C121" t="s">
        <v>169</v>
      </c>
      <c r="D121">
        <v>330630805</v>
      </c>
      <c r="E121" t="s">
        <v>170</v>
      </c>
      <c r="F121">
        <v>96</v>
      </c>
      <c r="G121">
        <v>2640</v>
      </c>
      <c r="H121">
        <v>1304</v>
      </c>
      <c r="I121">
        <v>84</v>
      </c>
      <c r="J121">
        <v>204</v>
      </c>
      <c r="K121">
        <v>512</v>
      </c>
      <c r="L121">
        <v>388</v>
      </c>
      <c r="M121">
        <v>116</v>
      </c>
    </row>
    <row r="122" spans="1:13" hidden="1" x14ac:dyDescent="0.25">
      <c r="A122">
        <v>33063</v>
      </c>
      <c r="B122" t="s">
        <v>72</v>
      </c>
      <c r="C122" t="s">
        <v>171</v>
      </c>
      <c r="D122">
        <v>330630806</v>
      </c>
      <c r="E122" t="s">
        <v>172</v>
      </c>
      <c r="F122">
        <v>97</v>
      </c>
      <c r="G122">
        <v>2224</v>
      </c>
      <c r="H122">
        <v>1044</v>
      </c>
      <c r="I122">
        <v>48</v>
      </c>
      <c r="J122">
        <v>320</v>
      </c>
      <c r="K122">
        <v>312</v>
      </c>
      <c r="L122">
        <v>240</v>
      </c>
      <c r="M122">
        <v>124</v>
      </c>
    </row>
    <row r="123" spans="1:13" hidden="1" x14ac:dyDescent="0.25">
      <c r="A123">
        <v>33063</v>
      </c>
      <c r="B123" t="s">
        <v>72</v>
      </c>
      <c r="C123" t="s">
        <v>173</v>
      </c>
      <c r="D123">
        <v>330630807</v>
      </c>
      <c r="E123" t="s">
        <v>174</v>
      </c>
      <c r="F123">
        <v>98</v>
      </c>
      <c r="G123">
        <v>1873</v>
      </c>
      <c r="H123">
        <v>840</v>
      </c>
      <c r="I123">
        <v>56</v>
      </c>
      <c r="J123">
        <v>120</v>
      </c>
      <c r="K123">
        <v>256</v>
      </c>
      <c r="L123">
        <v>296</v>
      </c>
      <c r="M123">
        <v>112</v>
      </c>
    </row>
    <row r="124" spans="1:13" hidden="1" x14ac:dyDescent="0.25">
      <c r="A124">
        <v>33063</v>
      </c>
      <c r="B124" t="s">
        <v>72</v>
      </c>
      <c r="C124" t="s">
        <v>175</v>
      </c>
      <c r="D124">
        <v>330630808</v>
      </c>
      <c r="E124" t="s">
        <v>176</v>
      </c>
      <c r="F124">
        <v>99</v>
      </c>
      <c r="G124">
        <v>1971</v>
      </c>
      <c r="H124">
        <v>1072</v>
      </c>
      <c r="I124">
        <v>44</v>
      </c>
      <c r="J124">
        <v>204</v>
      </c>
      <c r="K124">
        <v>268</v>
      </c>
      <c r="L124">
        <v>412</v>
      </c>
      <c r="M124">
        <v>144</v>
      </c>
    </row>
    <row r="125" spans="1:13" hidden="1" x14ac:dyDescent="0.25">
      <c r="A125">
        <v>33063</v>
      </c>
      <c r="B125" t="s">
        <v>72</v>
      </c>
      <c r="C125" t="s">
        <v>177</v>
      </c>
      <c r="D125">
        <v>330630809</v>
      </c>
      <c r="E125" t="s">
        <v>178</v>
      </c>
      <c r="F125">
        <v>100</v>
      </c>
      <c r="G125">
        <v>2973</v>
      </c>
      <c r="H125">
        <v>1384</v>
      </c>
      <c r="I125">
        <v>92</v>
      </c>
      <c r="J125">
        <v>364</v>
      </c>
      <c r="K125">
        <v>440</v>
      </c>
      <c r="L125">
        <v>340</v>
      </c>
      <c r="M125">
        <v>148</v>
      </c>
    </row>
    <row r="126" spans="1:13" hidden="1" x14ac:dyDescent="0.25">
      <c r="A126">
        <v>33063</v>
      </c>
      <c r="B126" t="s">
        <v>72</v>
      </c>
      <c r="C126" t="s">
        <v>179</v>
      </c>
      <c r="D126">
        <v>330630901</v>
      </c>
      <c r="E126" t="s">
        <v>180</v>
      </c>
      <c r="F126">
        <v>101</v>
      </c>
      <c r="G126">
        <v>1769</v>
      </c>
      <c r="H126">
        <v>708</v>
      </c>
      <c r="I126">
        <v>20</v>
      </c>
      <c r="J126">
        <v>136</v>
      </c>
      <c r="K126">
        <v>136</v>
      </c>
      <c r="L126">
        <v>268</v>
      </c>
      <c r="M126">
        <v>148</v>
      </c>
    </row>
    <row r="127" spans="1:13" hidden="1" x14ac:dyDescent="0.25">
      <c r="A127">
        <v>33063</v>
      </c>
      <c r="B127" t="s">
        <v>72</v>
      </c>
      <c r="C127" t="s">
        <v>181</v>
      </c>
      <c r="D127">
        <v>330630902</v>
      </c>
      <c r="E127" t="s">
        <v>182</v>
      </c>
      <c r="F127">
        <v>102</v>
      </c>
      <c r="G127">
        <v>3436</v>
      </c>
      <c r="H127">
        <v>1740</v>
      </c>
      <c r="I127">
        <v>80</v>
      </c>
      <c r="J127">
        <v>252</v>
      </c>
      <c r="K127">
        <v>564</v>
      </c>
      <c r="L127">
        <v>588</v>
      </c>
      <c r="M127">
        <v>256</v>
      </c>
    </row>
    <row r="128" spans="1:13" hidden="1" x14ac:dyDescent="0.25">
      <c r="A128">
        <v>33063</v>
      </c>
      <c r="B128" t="s">
        <v>72</v>
      </c>
      <c r="C128" t="s">
        <v>183</v>
      </c>
      <c r="D128">
        <v>330630903</v>
      </c>
      <c r="E128" t="s">
        <v>184</v>
      </c>
      <c r="F128">
        <v>103</v>
      </c>
      <c r="G128">
        <v>3355</v>
      </c>
      <c r="H128">
        <v>1428</v>
      </c>
      <c r="I128">
        <v>112</v>
      </c>
      <c r="J128">
        <v>436</v>
      </c>
      <c r="K128">
        <v>428</v>
      </c>
      <c r="L128">
        <v>332</v>
      </c>
      <c r="M128">
        <v>120</v>
      </c>
    </row>
    <row r="129" spans="1:13" hidden="1" x14ac:dyDescent="0.25">
      <c r="A129">
        <v>33063</v>
      </c>
      <c r="B129" t="s">
        <v>72</v>
      </c>
      <c r="C129" t="s">
        <v>185</v>
      </c>
      <c r="D129">
        <v>330630904</v>
      </c>
      <c r="E129" t="s">
        <v>186</v>
      </c>
      <c r="F129">
        <v>104</v>
      </c>
      <c r="G129">
        <v>2893</v>
      </c>
      <c r="H129">
        <v>1404</v>
      </c>
      <c r="I129">
        <v>96</v>
      </c>
      <c r="J129">
        <v>304</v>
      </c>
      <c r="K129">
        <v>488</v>
      </c>
      <c r="L129">
        <v>388</v>
      </c>
      <c r="M129">
        <v>128</v>
      </c>
    </row>
    <row r="130" spans="1:13" hidden="1" x14ac:dyDescent="0.25">
      <c r="A130">
        <v>33063</v>
      </c>
      <c r="B130" t="s">
        <v>72</v>
      </c>
      <c r="C130" t="s">
        <v>187</v>
      </c>
      <c r="D130">
        <v>330630905</v>
      </c>
      <c r="E130" t="s">
        <v>188</v>
      </c>
      <c r="F130">
        <v>105</v>
      </c>
      <c r="G130">
        <v>2367</v>
      </c>
      <c r="H130">
        <v>1080</v>
      </c>
      <c r="I130">
        <v>56</v>
      </c>
      <c r="J130">
        <v>248</v>
      </c>
      <c r="K130">
        <v>400</v>
      </c>
      <c r="L130">
        <v>268</v>
      </c>
      <c r="M130">
        <v>108</v>
      </c>
    </row>
    <row r="131" spans="1:13" hidden="1" x14ac:dyDescent="0.25">
      <c r="A131">
        <v>33063</v>
      </c>
      <c r="B131" t="s">
        <v>72</v>
      </c>
      <c r="C131" t="s">
        <v>189</v>
      </c>
      <c r="D131">
        <v>330631001</v>
      </c>
      <c r="E131" t="s">
        <v>190</v>
      </c>
      <c r="F131">
        <v>106</v>
      </c>
      <c r="G131">
        <v>3355</v>
      </c>
      <c r="H131">
        <v>1632</v>
      </c>
      <c r="I131">
        <v>116</v>
      </c>
      <c r="J131">
        <v>372</v>
      </c>
      <c r="K131">
        <v>428</v>
      </c>
      <c r="L131">
        <v>536</v>
      </c>
      <c r="M131">
        <v>180</v>
      </c>
    </row>
    <row r="132" spans="1:13" hidden="1" x14ac:dyDescent="0.25">
      <c r="A132">
        <v>33063</v>
      </c>
      <c r="B132" t="s">
        <v>72</v>
      </c>
      <c r="C132" t="s">
        <v>191</v>
      </c>
      <c r="D132">
        <v>330631002</v>
      </c>
      <c r="E132" t="s">
        <v>192</v>
      </c>
      <c r="F132">
        <v>107</v>
      </c>
      <c r="G132">
        <v>1330</v>
      </c>
      <c r="H132">
        <v>648</v>
      </c>
      <c r="I132">
        <v>24</v>
      </c>
      <c r="J132">
        <v>164</v>
      </c>
      <c r="K132">
        <v>220</v>
      </c>
      <c r="L132">
        <v>168</v>
      </c>
      <c r="M132">
        <v>72</v>
      </c>
    </row>
    <row r="133" spans="1:13" hidden="1" x14ac:dyDescent="0.25">
      <c r="A133">
        <v>33063</v>
      </c>
      <c r="B133" t="s">
        <v>72</v>
      </c>
      <c r="C133" t="s">
        <v>193</v>
      </c>
      <c r="D133">
        <v>330631003</v>
      </c>
      <c r="E133" t="s">
        <v>194</v>
      </c>
      <c r="F133">
        <v>108</v>
      </c>
      <c r="G133">
        <v>3189</v>
      </c>
      <c r="H133">
        <v>1452</v>
      </c>
      <c r="I133">
        <v>72</v>
      </c>
      <c r="J133">
        <v>296</v>
      </c>
      <c r="K133">
        <v>508</v>
      </c>
      <c r="L133">
        <v>416</v>
      </c>
      <c r="M133">
        <v>160</v>
      </c>
    </row>
    <row r="134" spans="1:13" hidden="1" x14ac:dyDescent="0.25">
      <c r="A134">
        <v>33063</v>
      </c>
      <c r="B134" t="s">
        <v>72</v>
      </c>
      <c r="C134" t="s">
        <v>195</v>
      </c>
      <c r="D134">
        <v>330631004</v>
      </c>
      <c r="E134" t="s">
        <v>196</v>
      </c>
      <c r="F134">
        <v>109</v>
      </c>
      <c r="G134">
        <v>3979</v>
      </c>
      <c r="H134">
        <v>1844</v>
      </c>
      <c r="I134">
        <v>84</v>
      </c>
      <c r="J134">
        <v>472</v>
      </c>
      <c r="K134">
        <v>616</v>
      </c>
      <c r="L134">
        <v>468</v>
      </c>
      <c r="M134">
        <v>204</v>
      </c>
    </row>
    <row r="135" spans="1:13" hidden="1" x14ac:dyDescent="0.25">
      <c r="A135">
        <v>33063</v>
      </c>
      <c r="B135" t="s">
        <v>72</v>
      </c>
      <c r="C135" t="s">
        <v>197</v>
      </c>
      <c r="D135">
        <v>330631005</v>
      </c>
      <c r="E135" t="s">
        <v>198</v>
      </c>
      <c r="F135">
        <v>110</v>
      </c>
      <c r="G135">
        <v>2512</v>
      </c>
      <c r="H135">
        <v>1176</v>
      </c>
      <c r="I135">
        <v>64</v>
      </c>
      <c r="J135">
        <v>244</v>
      </c>
      <c r="K135">
        <v>324</v>
      </c>
      <c r="L135">
        <v>428</v>
      </c>
      <c r="M135">
        <v>116</v>
      </c>
    </row>
    <row r="136" spans="1:13" hidden="1" x14ac:dyDescent="0.25">
      <c r="A136">
        <v>33063</v>
      </c>
      <c r="B136" t="s">
        <v>72</v>
      </c>
      <c r="C136" t="s">
        <v>199</v>
      </c>
      <c r="D136">
        <v>330631006</v>
      </c>
      <c r="E136" t="s">
        <v>200</v>
      </c>
      <c r="F136">
        <v>111</v>
      </c>
      <c r="G136">
        <v>2456</v>
      </c>
      <c r="H136">
        <v>1028</v>
      </c>
      <c r="I136">
        <v>112</v>
      </c>
      <c r="J136">
        <v>276</v>
      </c>
      <c r="K136">
        <v>296</v>
      </c>
      <c r="L136">
        <v>256</v>
      </c>
      <c r="M136">
        <v>88</v>
      </c>
    </row>
    <row r="137" spans="1:13" hidden="1" x14ac:dyDescent="0.25">
      <c r="A137">
        <v>33063</v>
      </c>
      <c r="B137" t="s">
        <v>72</v>
      </c>
      <c r="C137" t="s">
        <v>201</v>
      </c>
      <c r="D137">
        <v>330631101</v>
      </c>
      <c r="E137" t="s">
        <v>202</v>
      </c>
      <c r="F137">
        <v>112</v>
      </c>
      <c r="G137">
        <v>2470</v>
      </c>
      <c r="H137">
        <v>1344</v>
      </c>
      <c r="I137">
        <v>100</v>
      </c>
      <c r="J137">
        <v>188</v>
      </c>
      <c r="K137">
        <v>328</v>
      </c>
      <c r="L137">
        <v>372</v>
      </c>
      <c r="M137">
        <v>356</v>
      </c>
    </row>
    <row r="138" spans="1:13" hidden="1" x14ac:dyDescent="0.25">
      <c r="A138">
        <v>33063</v>
      </c>
      <c r="B138" t="s">
        <v>72</v>
      </c>
      <c r="C138" t="s">
        <v>203</v>
      </c>
      <c r="D138">
        <v>330631102</v>
      </c>
      <c r="E138" t="s">
        <v>204</v>
      </c>
      <c r="F138">
        <v>113</v>
      </c>
      <c r="G138">
        <v>2362</v>
      </c>
      <c r="H138">
        <v>860</v>
      </c>
      <c r="I138">
        <v>52</v>
      </c>
      <c r="J138">
        <v>148</v>
      </c>
      <c r="K138">
        <v>232</v>
      </c>
      <c r="L138">
        <v>232</v>
      </c>
      <c r="M138">
        <v>196</v>
      </c>
    </row>
    <row r="139" spans="1:13" hidden="1" x14ac:dyDescent="0.25">
      <c r="A139">
        <v>33063</v>
      </c>
      <c r="B139" t="s">
        <v>72</v>
      </c>
      <c r="C139" t="s">
        <v>205</v>
      </c>
      <c r="D139">
        <v>330631103</v>
      </c>
      <c r="E139" t="s">
        <v>206</v>
      </c>
      <c r="F139">
        <v>114</v>
      </c>
      <c r="G139">
        <v>2239</v>
      </c>
      <c r="H139">
        <v>876</v>
      </c>
      <c r="I139">
        <v>44</v>
      </c>
      <c r="J139">
        <v>212</v>
      </c>
      <c r="K139">
        <v>232</v>
      </c>
      <c r="L139">
        <v>208</v>
      </c>
      <c r="M139">
        <v>180</v>
      </c>
    </row>
    <row r="140" spans="1:13" hidden="1" x14ac:dyDescent="0.25">
      <c r="A140">
        <v>33063</v>
      </c>
      <c r="B140" t="s">
        <v>72</v>
      </c>
      <c r="C140" t="s">
        <v>207</v>
      </c>
      <c r="D140">
        <v>330631104</v>
      </c>
      <c r="E140" t="s">
        <v>208</v>
      </c>
      <c r="F140">
        <v>115</v>
      </c>
      <c r="G140">
        <v>2820</v>
      </c>
      <c r="H140">
        <v>1324</v>
      </c>
      <c r="I140">
        <v>84</v>
      </c>
      <c r="J140">
        <v>120</v>
      </c>
      <c r="K140">
        <v>380</v>
      </c>
      <c r="L140">
        <v>428</v>
      </c>
      <c r="M140">
        <v>312</v>
      </c>
    </row>
    <row r="141" spans="1:13" hidden="1" x14ac:dyDescent="0.25">
      <c r="A141">
        <v>33063</v>
      </c>
      <c r="B141" t="s">
        <v>72</v>
      </c>
      <c r="C141" t="s">
        <v>209</v>
      </c>
      <c r="D141">
        <v>330631105</v>
      </c>
      <c r="E141" t="s">
        <v>210</v>
      </c>
      <c r="F141">
        <v>116</v>
      </c>
      <c r="G141">
        <v>2164</v>
      </c>
      <c r="H141">
        <v>908</v>
      </c>
      <c r="I141">
        <v>40</v>
      </c>
      <c r="J141">
        <v>144</v>
      </c>
      <c r="K141">
        <v>256</v>
      </c>
      <c r="L141">
        <v>304</v>
      </c>
      <c r="M141">
        <v>164</v>
      </c>
    </row>
    <row r="142" spans="1:13" hidden="1" x14ac:dyDescent="0.25">
      <c r="A142">
        <v>33063</v>
      </c>
      <c r="B142" t="s">
        <v>72</v>
      </c>
      <c r="C142" t="s">
        <v>211</v>
      </c>
      <c r="D142">
        <v>330631106</v>
      </c>
      <c r="E142" t="s">
        <v>212</v>
      </c>
      <c r="F142">
        <v>117</v>
      </c>
      <c r="G142">
        <v>2782</v>
      </c>
      <c r="H142">
        <v>928</v>
      </c>
      <c r="I142">
        <v>36</v>
      </c>
      <c r="J142">
        <v>188</v>
      </c>
      <c r="K142">
        <v>168</v>
      </c>
      <c r="L142">
        <v>292</v>
      </c>
      <c r="M142">
        <v>244</v>
      </c>
    </row>
    <row r="143" spans="1:13" hidden="1" x14ac:dyDescent="0.25">
      <c r="A143">
        <v>33063</v>
      </c>
      <c r="B143" t="s">
        <v>72</v>
      </c>
      <c r="C143" t="s">
        <v>213</v>
      </c>
      <c r="D143">
        <v>330631107</v>
      </c>
      <c r="E143" t="s">
        <v>214</v>
      </c>
      <c r="F143">
        <v>118</v>
      </c>
      <c r="G143">
        <v>2029</v>
      </c>
      <c r="H143">
        <v>564</v>
      </c>
      <c r="I143">
        <v>28</v>
      </c>
      <c r="J143">
        <v>92</v>
      </c>
      <c r="K143">
        <v>164</v>
      </c>
      <c r="L143">
        <v>152</v>
      </c>
      <c r="M143">
        <v>128</v>
      </c>
    </row>
    <row r="144" spans="1:13" hidden="1" x14ac:dyDescent="0.25">
      <c r="A144">
        <v>33063</v>
      </c>
      <c r="B144" t="s">
        <v>72</v>
      </c>
      <c r="C144" t="s">
        <v>215</v>
      </c>
      <c r="D144">
        <v>330631108</v>
      </c>
      <c r="E144" t="s">
        <v>216</v>
      </c>
      <c r="F144">
        <v>119</v>
      </c>
      <c r="G144">
        <v>2294</v>
      </c>
      <c r="H144">
        <v>940</v>
      </c>
      <c r="I144">
        <v>52</v>
      </c>
      <c r="J144">
        <v>124</v>
      </c>
      <c r="K144">
        <v>264</v>
      </c>
      <c r="L144">
        <v>300</v>
      </c>
      <c r="M144">
        <v>200</v>
      </c>
    </row>
    <row r="145" spans="1:13" hidden="1" x14ac:dyDescent="0.25">
      <c r="A145">
        <v>33063</v>
      </c>
      <c r="B145" t="s">
        <v>72</v>
      </c>
      <c r="C145" t="s">
        <v>217</v>
      </c>
      <c r="D145">
        <v>330631201</v>
      </c>
      <c r="E145" t="s">
        <v>218</v>
      </c>
      <c r="F145">
        <v>120</v>
      </c>
      <c r="G145">
        <v>2697</v>
      </c>
      <c r="H145">
        <v>1072</v>
      </c>
      <c r="I145">
        <v>56</v>
      </c>
      <c r="J145">
        <v>452</v>
      </c>
      <c r="K145">
        <v>256</v>
      </c>
      <c r="L145">
        <v>224</v>
      </c>
      <c r="M145">
        <v>84</v>
      </c>
    </row>
    <row r="146" spans="1:13" hidden="1" x14ac:dyDescent="0.25">
      <c r="A146">
        <v>33063</v>
      </c>
      <c r="B146" t="s">
        <v>72</v>
      </c>
      <c r="C146" t="s">
        <v>219</v>
      </c>
      <c r="D146">
        <v>330631202</v>
      </c>
      <c r="E146" t="s">
        <v>220</v>
      </c>
      <c r="F146">
        <v>121</v>
      </c>
      <c r="G146">
        <v>2572</v>
      </c>
      <c r="H146">
        <v>916</v>
      </c>
      <c r="I146">
        <v>68</v>
      </c>
      <c r="J146">
        <v>360</v>
      </c>
      <c r="K146">
        <v>252</v>
      </c>
      <c r="L146">
        <v>192</v>
      </c>
      <c r="M146">
        <v>44</v>
      </c>
    </row>
    <row r="147" spans="1:13" hidden="1" x14ac:dyDescent="0.25">
      <c r="A147">
        <v>33063</v>
      </c>
      <c r="B147" t="s">
        <v>72</v>
      </c>
      <c r="C147" t="s">
        <v>221</v>
      </c>
      <c r="D147">
        <v>330631203</v>
      </c>
      <c r="E147" t="s">
        <v>222</v>
      </c>
      <c r="F147">
        <v>122</v>
      </c>
      <c r="G147">
        <v>2217</v>
      </c>
      <c r="H147">
        <v>944</v>
      </c>
      <c r="I147">
        <v>76</v>
      </c>
      <c r="J147">
        <v>276</v>
      </c>
      <c r="K147">
        <v>260</v>
      </c>
      <c r="L147">
        <v>236</v>
      </c>
      <c r="M147">
        <v>96</v>
      </c>
    </row>
    <row r="148" spans="1:13" hidden="1" x14ac:dyDescent="0.25">
      <c r="A148">
        <v>33063</v>
      </c>
      <c r="B148" t="s">
        <v>72</v>
      </c>
      <c r="C148" t="s">
        <v>223</v>
      </c>
      <c r="D148">
        <v>330631204</v>
      </c>
      <c r="E148" t="s">
        <v>224</v>
      </c>
      <c r="F148">
        <v>123</v>
      </c>
      <c r="G148">
        <v>2480</v>
      </c>
      <c r="H148">
        <v>944</v>
      </c>
      <c r="I148">
        <v>51</v>
      </c>
      <c r="J148">
        <v>211</v>
      </c>
      <c r="K148">
        <v>316</v>
      </c>
      <c r="L148">
        <v>243</v>
      </c>
      <c r="M148">
        <v>123</v>
      </c>
    </row>
    <row r="149" spans="1:13" hidden="1" x14ac:dyDescent="0.25">
      <c r="A149">
        <v>33063</v>
      </c>
      <c r="B149" t="s">
        <v>72</v>
      </c>
      <c r="C149" t="s">
        <v>225</v>
      </c>
      <c r="D149">
        <v>330631205</v>
      </c>
      <c r="E149" t="s">
        <v>226</v>
      </c>
      <c r="F149">
        <v>124</v>
      </c>
      <c r="G149">
        <v>2308</v>
      </c>
      <c r="H149">
        <v>1080</v>
      </c>
      <c r="I149">
        <v>60</v>
      </c>
      <c r="J149">
        <v>184</v>
      </c>
      <c r="K149">
        <v>288</v>
      </c>
      <c r="L149">
        <v>272</v>
      </c>
      <c r="M149">
        <v>276</v>
      </c>
    </row>
    <row r="150" spans="1:13" hidden="1" x14ac:dyDescent="0.25">
      <c r="A150">
        <v>33063</v>
      </c>
      <c r="B150" t="s">
        <v>72</v>
      </c>
      <c r="C150" t="s">
        <v>227</v>
      </c>
      <c r="D150">
        <v>330631206</v>
      </c>
      <c r="E150" t="s">
        <v>228</v>
      </c>
      <c r="F150">
        <v>125</v>
      </c>
      <c r="G150">
        <v>2053</v>
      </c>
      <c r="H150">
        <v>948</v>
      </c>
      <c r="I150">
        <v>40</v>
      </c>
      <c r="J150">
        <v>172</v>
      </c>
      <c r="K150">
        <v>344</v>
      </c>
      <c r="L150">
        <v>280</v>
      </c>
      <c r="M150">
        <v>112</v>
      </c>
    </row>
    <row r="151" spans="1:13" hidden="1" x14ac:dyDescent="0.25">
      <c r="A151">
        <v>33063</v>
      </c>
      <c r="B151" t="s">
        <v>72</v>
      </c>
      <c r="C151" t="s">
        <v>229</v>
      </c>
      <c r="D151">
        <v>330631207</v>
      </c>
      <c r="E151" t="s">
        <v>230</v>
      </c>
      <c r="F151">
        <v>126</v>
      </c>
      <c r="G151">
        <v>2217</v>
      </c>
      <c r="H151">
        <v>904</v>
      </c>
      <c r="I151">
        <v>64</v>
      </c>
      <c r="J151">
        <v>148</v>
      </c>
      <c r="K151">
        <v>256</v>
      </c>
      <c r="L151">
        <v>272</v>
      </c>
      <c r="M151">
        <v>164</v>
      </c>
    </row>
    <row r="152" spans="1:13" hidden="1" x14ac:dyDescent="0.25">
      <c r="A152">
        <v>33063</v>
      </c>
      <c r="B152" t="s">
        <v>72</v>
      </c>
      <c r="C152" t="s">
        <v>231</v>
      </c>
      <c r="D152">
        <v>330631208</v>
      </c>
      <c r="E152" t="s">
        <v>232</v>
      </c>
      <c r="F152">
        <v>127</v>
      </c>
      <c r="G152">
        <v>2717</v>
      </c>
      <c r="H152">
        <v>1252</v>
      </c>
      <c r="I152">
        <v>76</v>
      </c>
      <c r="J152">
        <v>236</v>
      </c>
      <c r="K152">
        <v>356</v>
      </c>
      <c r="L152">
        <v>420</v>
      </c>
      <c r="M152">
        <v>164</v>
      </c>
    </row>
    <row r="153" spans="1:13" hidden="1" x14ac:dyDescent="0.25">
      <c r="A153">
        <v>33063</v>
      </c>
      <c r="B153" t="s">
        <v>72</v>
      </c>
      <c r="C153" t="s">
        <v>233</v>
      </c>
      <c r="D153">
        <v>330631209</v>
      </c>
      <c r="E153" t="s">
        <v>234</v>
      </c>
      <c r="F153">
        <v>128</v>
      </c>
      <c r="G153">
        <v>2705</v>
      </c>
      <c r="H153">
        <v>1060</v>
      </c>
      <c r="I153">
        <v>28</v>
      </c>
      <c r="J153">
        <v>168</v>
      </c>
      <c r="K153">
        <v>276</v>
      </c>
      <c r="L153">
        <v>364</v>
      </c>
      <c r="M153">
        <v>224</v>
      </c>
    </row>
    <row r="154" spans="1:13" hidden="1" x14ac:dyDescent="0.25">
      <c r="A154">
        <v>33063</v>
      </c>
      <c r="B154" t="s">
        <v>72</v>
      </c>
      <c r="C154" t="s">
        <v>235</v>
      </c>
      <c r="D154">
        <v>330631301</v>
      </c>
      <c r="E154" t="s">
        <v>236</v>
      </c>
      <c r="F154">
        <v>129</v>
      </c>
      <c r="G154">
        <v>2135</v>
      </c>
      <c r="H154">
        <v>1112</v>
      </c>
      <c r="I154">
        <v>52</v>
      </c>
      <c r="J154">
        <v>68</v>
      </c>
      <c r="K154">
        <v>248</v>
      </c>
      <c r="L154">
        <v>428</v>
      </c>
      <c r="M154">
        <v>316</v>
      </c>
    </row>
    <row r="155" spans="1:13" hidden="1" x14ac:dyDescent="0.25">
      <c r="A155">
        <v>33063</v>
      </c>
      <c r="B155" t="s">
        <v>72</v>
      </c>
      <c r="C155" t="s">
        <v>237</v>
      </c>
      <c r="D155">
        <v>330631302</v>
      </c>
      <c r="E155" t="s">
        <v>238</v>
      </c>
      <c r="F155">
        <v>130</v>
      </c>
      <c r="G155">
        <v>2528</v>
      </c>
      <c r="H155">
        <v>1300</v>
      </c>
      <c r="I155">
        <v>64</v>
      </c>
      <c r="J155">
        <v>212</v>
      </c>
      <c r="K155">
        <v>356</v>
      </c>
      <c r="L155">
        <v>432</v>
      </c>
      <c r="M155">
        <v>236</v>
      </c>
    </row>
    <row r="156" spans="1:13" hidden="1" x14ac:dyDescent="0.25">
      <c r="A156">
        <v>33063</v>
      </c>
      <c r="B156" t="s">
        <v>72</v>
      </c>
      <c r="C156" t="s">
        <v>239</v>
      </c>
      <c r="D156">
        <v>330631303</v>
      </c>
      <c r="E156" t="s">
        <v>240</v>
      </c>
      <c r="F156">
        <v>131</v>
      </c>
      <c r="G156">
        <v>1738</v>
      </c>
      <c r="H156">
        <v>736</v>
      </c>
      <c r="I156">
        <v>32</v>
      </c>
      <c r="J156">
        <v>16</v>
      </c>
      <c r="K156">
        <v>112</v>
      </c>
      <c r="L156">
        <v>336</v>
      </c>
      <c r="M156">
        <v>240</v>
      </c>
    </row>
    <row r="157" spans="1:13" hidden="1" x14ac:dyDescent="0.25">
      <c r="A157">
        <v>33063</v>
      </c>
      <c r="B157" t="s">
        <v>72</v>
      </c>
      <c r="C157" t="s">
        <v>241</v>
      </c>
      <c r="D157">
        <v>330631304</v>
      </c>
      <c r="E157" t="s">
        <v>242</v>
      </c>
      <c r="F157">
        <v>132</v>
      </c>
      <c r="G157">
        <v>2689</v>
      </c>
      <c r="H157">
        <v>1164</v>
      </c>
      <c r="I157">
        <v>64</v>
      </c>
      <c r="J157">
        <v>132</v>
      </c>
      <c r="K157">
        <v>228</v>
      </c>
      <c r="L157">
        <v>472</v>
      </c>
      <c r="M157">
        <v>268</v>
      </c>
    </row>
    <row r="158" spans="1:13" hidden="1" x14ac:dyDescent="0.25">
      <c r="A158">
        <v>33063</v>
      </c>
      <c r="B158" t="s">
        <v>72</v>
      </c>
      <c r="C158" t="s">
        <v>243</v>
      </c>
      <c r="D158">
        <v>330631305</v>
      </c>
      <c r="E158" t="s">
        <v>244</v>
      </c>
      <c r="F158">
        <v>133</v>
      </c>
      <c r="G158">
        <v>2284</v>
      </c>
      <c r="H158">
        <v>1129</v>
      </c>
      <c r="I158">
        <v>54</v>
      </c>
      <c r="J158">
        <v>213</v>
      </c>
      <c r="K158">
        <v>311</v>
      </c>
      <c r="L158">
        <v>334</v>
      </c>
      <c r="M158">
        <v>217</v>
      </c>
    </row>
    <row r="159" spans="1:13" x14ac:dyDescent="0.25">
      <c r="A159" t="s">
        <v>619</v>
      </c>
      <c r="H159">
        <v>97797</v>
      </c>
      <c r="I159">
        <v>6118</v>
      </c>
      <c r="J159">
        <v>20177</v>
      </c>
      <c r="K159">
        <v>26502</v>
      </c>
      <c r="L159">
        <v>29193</v>
      </c>
      <c r="M159">
        <v>15807</v>
      </c>
    </row>
    <row r="160" spans="1:13" hidden="1" x14ac:dyDescent="0.25">
      <c r="A160">
        <v>33065</v>
      </c>
      <c r="B160" t="s">
        <v>245</v>
      </c>
      <c r="C160" t="s">
        <v>22</v>
      </c>
      <c r="D160">
        <v>330650000</v>
      </c>
      <c r="E160" t="s">
        <v>245</v>
      </c>
      <c r="F160">
        <v>134</v>
      </c>
      <c r="G160">
        <v>3244</v>
      </c>
      <c r="H160">
        <v>1556</v>
      </c>
      <c r="I160">
        <v>100</v>
      </c>
      <c r="J160">
        <v>304</v>
      </c>
      <c r="K160">
        <v>364</v>
      </c>
      <c r="L160">
        <v>644</v>
      </c>
      <c r="M160">
        <v>144</v>
      </c>
    </row>
    <row r="161" spans="1:13" x14ac:dyDescent="0.25">
      <c r="A161" t="s">
        <v>620</v>
      </c>
      <c r="H161">
        <v>1556</v>
      </c>
      <c r="I161">
        <v>100</v>
      </c>
      <c r="J161">
        <v>304</v>
      </c>
      <c r="K161">
        <v>364</v>
      </c>
      <c r="L161">
        <v>644</v>
      </c>
      <c r="M161">
        <v>144</v>
      </c>
    </row>
    <row r="162" spans="1:13" hidden="1" x14ac:dyDescent="0.25">
      <c r="A162">
        <v>33067</v>
      </c>
      <c r="B162" t="s">
        <v>246</v>
      </c>
      <c r="C162" t="s">
        <v>22</v>
      </c>
      <c r="D162">
        <v>330670000</v>
      </c>
      <c r="E162" t="s">
        <v>246</v>
      </c>
      <c r="F162">
        <v>135</v>
      </c>
      <c r="G162">
        <v>2118</v>
      </c>
      <c r="H162">
        <v>884</v>
      </c>
      <c r="I162">
        <v>96</v>
      </c>
      <c r="J162">
        <v>48</v>
      </c>
      <c r="K162">
        <v>180</v>
      </c>
      <c r="L162">
        <v>224</v>
      </c>
      <c r="M162">
        <v>336</v>
      </c>
    </row>
    <row r="163" spans="1:13" x14ac:dyDescent="0.25">
      <c r="A163" t="s">
        <v>621</v>
      </c>
      <c r="H163">
        <v>884</v>
      </c>
      <c r="I163">
        <v>96</v>
      </c>
      <c r="J163">
        <v>48</v>
      </c>
      <c r="K163">
        <v>180</v>
      </c>
      <c r="L163">
        <v>224</v>
      </c>
      <c r="M163">
        <v>336</v>
      </c>
    </row>
    <row r="164" spans="1:13" hidden="1" x14ac:dyDescent="0.25">
      <c r="A164">
        <v>33069</v>
      </c>
      <c r="B164" t="s">
        <v>247</v>
      </c>
      <c r="C164" t="s">
        <v>13</v>
      </c>
      <c r="D164">
        <v>330690101</v>
      </c>
      <c r="E164" t="s">
        <v>248</v>
      </c>
      <c r="F164">
        <v>136</v>
      </c>
      <c r="G164">
        <v>2429</v>
      </c>
      <c r="H164">
        <v>924</v>
      </c>
      <c r="I164">
        <v>108</v>
      </c>
      <c r="J164">
        <v>212</v>
      </c>
      <c r="K164">
        <v>268</v>
      </c>
      <c r="L164">
        <v>228</v>
      </c>
      <c r="M164">
        <v>108</v>
      </c>
    </row>
    <row r="165" spans="1:13" hidden="1" x14ac:dyDescent="0.25">
      <c r="A165">
        <v>33069</v>
      </c>
      <c r="B165" t="s">
        <v>247</v>
      </c>
      <c r="C165" t="s">
        <v>15</v>
      </c>
      <c r="D165">
        <v>330690102</v>
      </c>
      <c r="E165" t="s">
        <v>249</v>
      </c>
      <c r="F165">
        <v>137</v>
      </c>
      <c r="G165">
        <v>2224</v>
      </c>
      <c r="H165">
        <v>952</v>
      </c>
      <c r="I165">
        <v>44</v>
      </c>
      <c r="J165">
        <v>192</v>
      </c>
      <c r="K165">
        <v>308</v>
      </c>
      <c r="L165">
        <v>308</v>
      </c>
      <c r="M165">
        <v>100</v>
      </c>
    </row>
    <row r="166" spans="1:13" hidden="1" x14ac:dyDescent="0.25">
      <c r="A166">
        <v>33069</v>
      </c>
      <c r="B166" t="s">
        <v>247</v>
      </c>
      <c r="C166" t="s">
        <v>17</v>
      </c>
      <c r="D166">
        <v>330690103</v>
      </c>
      <c r="E166" t="s">
        <v>250</v>
      </c>
      <c r="F166">
        <v>138</v>
      </c>
      <c r="G166">
        <v>2645</v>
      </c>
      <c r="H166">
        <v>1256</v>
      </c>
      <c r="I166">
        <v>140</v>
      </c>
      <c r="J166">
        <v>140</v>
      </c>
      <c r="K166">
        <v>324</v>
      </c>
      <c r="L166">
        <v>412</v>
      </c>
      <c r="M166">
        <v>240</v>
      </c>
    </row>
    <row r="167" spans="1:13" hidden="1" x14ac:dyDescent="0.25">
      <c r="A167">
        <v>33069</v>
      </c>
      <c r="B167" t="s">
        <v>247</v>
      </c>
      <c r="C167" t="s">
        <v>19</v>
      </c>
      <c r="D167">
        <v>330690104</v>
      </c>
      <c r="E167" t="s">
        <v>251</v>
      </c>
      <c r="F167">
        <v>139</v>
      </c>
      <c r="G167">
        <v>3148</v>
      </c>
      <c r="H167">
        <v>1560</v>
      </c>
      <c r="I167">
        <v>88</v>
      </c>
      <c r="J167">
        <v>212</v>
      </c>
      <c r="K167">
        <v>476</v>
      </c>
      <c r="L167">
        <v>548</v>
      </c>
      <c r="M167">
        <v>236</v>
      </c>
    </row>
    <row r="168" spans="1:13" hidden="1" x14ac:dyDescent="0.25">
      <c r="A168">
        <v>33069</v>
      </c>
      <c r="B168" t="s">
        <v>247</v>
      </c>
      <c r="C168" t="s">
        <v>47</v>
      </c>
      <c r="D168">
        <v>330690105</v>
      </c>
      <c r="E168" t="s">
        <v>252</v>
      </c>
      <c r="F168">
        <v>140</v>
      </c>
      <c r="G168">
        <v>2349</v>
      </c>
      <c r="H168">
        <v>1172</v>
      </c>
      <c r="I168">
        <v>84</v>
      </c>
      <c r="J168">
        <v>72</v>
      </c>
      <c r="K168">
        <v>280</v>
      </c>
      <c r="L168">
        <v>460</v>
      </c>
      <c r="M168">
        <v>276</v>
      </c>
    </row>
    <row r="169" spans="1:13" hidden="1" x14ac:dyDescent="0.25">
      <c r="A169">
        <v>33069</v>
      </c>
      <c r="B169" t="s">
        <v>247</v>
      </c>
      <c r="C169" t="s">
        <v>49</v>
      </c>
      <c r="D169">
        <v>330690106</v>
      </c>
      <c r="E169" t="s">
        <v>253</v>
      </c>
      <c r="F169">
        <v>141</v>
      </c>
      <c r="G169">
        <v>2840</v>
      </c>
      <c r="H169">
        <v>1436</v>
      </c>
      <c r="I169">
        <v>88</v>
      </c>
      <c r="J169">
        <v>320</v>
      </c>
      <c r="K169">
        <v>404</v>
      </c>
      <c r="L169">
        <v>464</v>
      </c>
      <c r="M169">
        <v>160</v>
      </c>
    </row>
    <row r="170" spans="1:13" hidden="1" x14ac:dyDescent="0.25">
      <c r="A170">
        <v>33069</v>
      </c>
      <c r="B170" t="s">
        <v>247</v>
      </c>
      <c r="C170" t="s">
        <v>51</v>
      </c>
      <c r="D170">
        <v>330690107</v>
      </c>
      <c r="E170" t="s">
        <v>254</v>
      </c>
      <c r="F170">
        <v>142</v>
      </c>
      <c r="G170">
        <v>2313</v>
      </c>
      <c r="H170">
        <v>1008</v>
      </c>
      <c r="I170">
        <v>116</v>
      </c>
      <c r="J170">
        <v>352</v>
      </c>
      <c r="K170">
        <v>252</v>
      </c>
      <c r="L170">
        <v>208</v>
      </c>
      <c r="M170">
        <v>80</v>
      </c>
    </row>
    <row r="171" spans="1:13" hidden="1" x14ac:dyDescent="0.25">
      <c r="A171">
        <v>33069</v>
      </c>
      <c r="B171" t="s">
        <v>247</v>
      </c>
      <c r="C171" t="s">
        <v>53</v>
      </c>
      <c r="D171">
        <v>330690108</v>
      </c>
      <c r="E171" t="s">
        <v>255</v>
      </c>
      <c r="F171">
        <v>143</v>
      </c>
      <c r="G171">
        <v>2310</v>
      </c>
      <c r="H171">
        <v>1040</v>
      </c>
      <c r="I171">
        <v>76</v>
      </c>
      <c r="J171">
        <v>132</v>
      </c>
      <c r="K171">
        <v>288</v>
      </c>
      <c r="L171">
        <v>368</v>
      </c>
      <c r="M171">
        <v>176</v>
      </c>
    </row>
    <row r="172" spans="1:13" hidden="1" x14ac:dyDescent="0.25">
      <c r="A172">
        <v>33069</v>
      </c>
      <c r="B172" t="s">
        <v>247</v>
      </c>
      <c r="C172" t="s">
        <v>55</v>
      </c>
      <c r="D172">
        <v>330690109</v>
      </c>
      <c r="E172" t="s">
        <v>256</v>
      </c>
      <c r="F172">
        <v>144</v>
      </c>
      <c r="G172">
        <v>2199</v>
      </c>
      <c r="H172">
        <v>944</v>
      </c>
      <c r="I172">
        <v>60</v>
      </c>
      <c r="J172">
        <v>124</v>
      </c>
      <c r="K172">
        <v>200</v>
      </c>
      <c r="L172">
        <v>328</v>
      </c>
      <c r="M172">
        <v>232</v>
      </c>
    </row>
    <row r="173" spans="1:13" x14ac:dyDescent="0.25">
      <c r="A173" t="s">
        <v>622</v>
      </c>
      <c r="H173">
        <v>10292</v>
      </c>
      <c r="I173">
        <v>804</v>
      </c>
      <c r="J173">
        <v>1756</v>
      </c>
      <c r="K173">
        <v>2800</v>
      </c>
      <c r="L173">
        <v>3324</v>
      </c>
      <c r="M173">
        <v>1608</v>
      </c>
    </row>
    <row r="174" spans="1:13" hidden="1" x14ac:dyDescent="0.25">
      <c r="A174">
        <v>33070</v>
      </c>
      <c r="B174" t="s">
        <v>257</v>
      </c>
      <c r="C174" t="s">
        <v>22</v>
      </c>
      <c r="D174">
        <v>330700000</v>
      </c>
      <c r="E174" t="s">
        <v>257</v>
      </c>
      <c r="F174">
        <v>145</v>
      </c>
      <c r="G174">
        <v>235</v>
      </c>
      <c r="H174">
        <v>88</v>
      </c>
      <c r="I174">
        <v>28</v>
      </c>
      <c r="J174">
        <v>4</v>
      </c>
      <c r="K174">
        <v>16</v>
      </c>
      <c r="L174">
        <v>20</v>
      </c>
      <c r="M174">
        <v>20</v>
      </c>
    </row>
    <row r="175" spans="1:13" x14ac:dyDescent="0.25">
      <c r="A175" t="s">
        <v>623</v>
      </c>
      <c r="H175">
        <v>88</v>
      </c>
      <c r="I175">
        <v>28</v>
      </c>
      <c r="J175">
        <v>4</v>
      </c>
      <c r="K175">
        <v>16</v>
      </c>
      <c r="L175">
        <v>20</v>
      </c>
      <c r="M175">
        <v>20</v>
      </c>
    </row>
    <row r="176" spans="1:13" hidden="1" x14ac:dyDescent="0.25">
      <c r="A176">
        <v>33075</v>
      </c>
      <c r="B176" t="s">
        <v>258</v>
      </c>
      <c r="C176" t="s">
        <v>13</v>
      </c>
      <c r="D176">
        <v>330750101</v>
      </c>
      <c r="E176" t="s">
        <v>259</v>
      </c>
      <c r="F176">
        <v>146</v>
      </c>
      <c r="G176">
        <v>2098</v>
      </c>
      <c r="H176">
        <v>1016</v>
      </c>
      <c r="I176">
        <v>84</v>
      </c>
      <c r="J176">
        <v>152</v>
      </c>
      <c r="K176">
        <v>252</v>
      </c>
      <c r="L176">
        <v>336</v>
      </c>
      <c r="M176">
        <v>192</v>
      </c>
    </row>
    <row r="177" spans="1:13" hidden="1" x14ac:dyDescent="0.25">
      <c r="A177">
        <v>33075</v>
      </c>
      <c r="B177" t="s">
        <v>258</v>
      </c>
      <c r="C177" t="s">
        <v>15</v>
      </c>
      <c r="D177">
        <v>330750102</v>
      </c>
      <c r="E177" t="s">
        <v>66</v>
      </c>
      <c r="F177">
        <v>147</v>
      </c>
      <c r="G177">
        <v>2023</v>
      </c>
      <c r="H177">
        <v>1020</v>
      </c>
      <c r="I177">
        <v>52</v>
      </c>
      <c r="J177">
        <v>92</v>
      </c>
      <c r="K177">
        <v>264</v>
      </c>
      <c r="L177">
        <v>392</v>
      </c>
      <c r="M177">
        <v>220</v>
      </c>
    </row>
    <row r="178" spans="1:13" hidden="1" x14ac:dyDescent="0.25">
      <c r="A178">
        <v>33075</v>
      </c>
      <c r="B178" t="s">
        <v>258</v>
      </c>
      <c r="C178" t="s">
        <v>17</v>
      </c>
      <c r="D178">
        <v>330750103</v>
      </c>
      <c r="E178" t="s">
        <v>260</v>
      </c>
      <c r="F178">
        <v>148</v>
      </c>
      <c r="G178">
        <v>2585</v>
      </c>
      <c r="H178">
        <v>972</v>
      </c>
      <c r="I178">
        <v>88</v>
      </c>
      <c r="J178">
        <v>184</v>
      </c>
      <c r="K178">
        <v>232</v>
      </c>
      <c r="L178">
        <v>312</v>
      </c>
      <c r="M178">
        <v>156</v>
      </c>
    </row>
    <row r="179" spans="1:13" hidden="1" x14ac:dyDescent="0.25">
      <c r="A179">
        <v>33075</v>
      </c>
      <c r="B179" t="s">
        <v>258</v>
      </c>
      <c r="C179" t="s">
        <v>19</v>
      </c>
      <c r="D179">
        <v>330750104</v>
      </c>
      <c r="E179" t="s">
        <v>261</v>
      </c>
      <c r="F179">
        <v>149</v>
      </c>
      <c r="G179">
        <v>1977</v>
      </c>
      <c r="H179">
        <v>1036</v>
      </c>
      <c r="I179">
        <v>60</v>
      </c>
      <c r="J179">
        <v>140</v>
      </c>
      <c r="K179">
        <v>300</v>
      </c>
      <c r="L179">
        <v>356</v>
      </c>
      <c r="M179">
        <v>180</v>
      </c>
    </row>
    <row r="180" spans="1:13" hidden="1" x14ac:dyDescent="0.25">
      <c r="A180">
        <v>33075</v>
      </c>
      <c r="B180" t="s">
        <v>258</v>
      </c>
      <c r="C180" t="s">
        <v>47</v>
      </c>
      <c r="D180">
        <v>330750105</v>
      </c>
      <c r="E180" t="s">
        <v>262</v>
      </c>
      <c r="F180">
        <v>150</v>
      </c>
      <c r="G180">
        <v>1930</v>
      </c>
      <c r="H180">
        <v>992</v>
      </c>
      <c r="I180">
        <v>36</v>
      </c>
      <c r="J180">
        <v>80</v>
      </c>
      <c r="K180">
        <v>264</v>
      </c>
      <c r="L180">
        <v>364</v>
      </c>
      <c r="M180">
        <v>248</v>
      </c>
    </row>
    <row r="181" spans="1:13" x14ac:dyDescent="0.25">
      <c r="A181" t="s">
        <v>624</v>
      </c>
      <c r="H181">
        <v>5036</v>
      </c>
      <c r="I181">
        <v>320</v>
      </c>
      <c r="J181">
        <v>648</v>
      </c>
      <c r="K181">
        <v>1312</v>
      </c>
      <c r="L181">
        <v>1760</v>
      </c>
      <c r="M181">
        <v>996</v>
      </c>
    </row>
    <row r="182" spans="1:13" hidden="1" x14ac:dyDescent="0.25">
      <c r="A182">
        <v>33076</v>
      </c>
      <c r="B182" t="s">
        <v>263</v>
      </c>
      <c r="C182" t="s">
        <v>22</v>
      </c>
      <c r="D182">
        <v>330760000</v>
      </c>
      <c r="E182" t="s">
        <v>263</v>
      </c>
      <c r="F182">
        <v>151</v>
      </c>
      <c r="G182">
        <v>630</v>
      </c>
      <c r="H182">
        <v>248</v>
      </c>
      <c r="I182">
        <v>12</v>
      </c>
      <c r="J182">
        <v>8</v>
      </c>
      <c r="K182">
        <v>52</v>
      </c>
      <c r="L182">
        <v>80</v>
      </c>
      <c r="M182">
        <v>96</v>
      </c>
    </row>
    <row r="183" spans="1:13" x14ac:dyDescent="0.25">
      <c r="A183" t="s">
        <v>625</v>
      </c>
      <c r="H183">
        <v>248</v>
      </c>
      <c r="I183">
        <v>12</v>
      </c>
      <c r="J183">
        <v>8</v>
      </c>
      <c r="K183">
        <v>52</v>
      </c>
      <c r="L183">
        <v>80</v>
      </c>
      <c r="M183">
        <v>96</v>
      </c>
    </row>
    <row r="184" spans="1:13" hidden="1" x14ac:dyDescent="0.25">
      <c r="A184">
        <v>33077</v>
      </c>
      <c r="B184" t="s">
        <v>264</v>
      </c>
      <c r="C184" t="s">
        <v>22</v>
      </c>
      <c r="D184">
        <v>330770000</v>
      </c>
      <c r="E184" t="s">
        <v>264</v>
      </c>
      <c r="F184">
        <v>152</v>
      </c>
      <c r="G184">
        <v>1436</v>
      </c>
      <c r="H184">
        <v>708</v>
      </c>
      <c r="I184">
        <v>60</v>
      </c>
      <c r="J184">
        <v>56</v>
      </c>
      <c r="K184">
        <v>112</v>
      </c>
      <c r="L184">
        <v>216</v>
      </c>
      <c r="M184">
        <v>264</v>
      </c>
    </row>
    <row r="185" spans="1:13" x14ac:dyDescent="0.25">
      <c r="A185" t="s">
        <v>626</v>
      </c>
      <c r="H185">
        <v>708</v>
      </c>
      <c r="I185">
        <v>60</v>
      </c>
      <c r="J185">
        <v>56</v>
      </c>
      <c r="K185">
        <v>112</v>
      </c>
      <c r="L185">
        <v>216</v>
      </c>
      <c r="M185">
        <v>264</v>
      </c>
    </row>
    <row r="186" spans="1:13" hidden="1" x14ac:dyDescent="0.25">
      <c r="A186">
        <v>33080</v>
      </c>
      <c r="B186" t="s">
        <v>265</v>
      </c>
      <c r="C186" t="s">
        <v>22</v>
      </c>
      <c r="D186">
        <v>330800000</v>
      </c>
      <c r="E186" t="s">
        <v>265</v>
      </c>
      <c r="F186">
        <v>153</v>
      </c>
      <c r="G186">
        <v>4404</v>
      </c>
      <c r="H186">
        <v>2088</v>
      </c>
      <c r="I186">
        <v>152</v>
      </c>
      <c r="J186">
        <v>212</v>
      </c>
      <c r="K186">
        <v>432</v>
      </c>
      <c r="L186">
        <v>744</v>
      </c>
      <c r="M186">
        <v>548</v>
      </c>
    </row>
    <row r="187" spans="1:13" x14ac:dyDescent="0.25">
      <c r="A187" t="s">
        <v>627</v>
      </c>
      <c r="H187">
        <v>2088</v>
      </c>
      <c r="I187">
        <v>152</v>
      </c>
      <c r="J187">
        <v>212</v>
      </c>
      <c r="K187">
        <v>432</v>
      </c>
      <c r="L187">
        <v>744</v>
      </c>
      <c r="M187">
        <v>548</v>
      </c>
    </row>
    <row r="188" spans="1:13" hidden="1" x14ac:dyDescent="0.25">
      <c r="A188">
        <v>33082</v>
      </c>
      <c r="B188" t="s">
        <v>266</v>
      </c>
      <c r="C188" t="s">
        <v>22</v>
      </c>
      <c r="D188">
        <v>330820000</v>
      </c>
      <c r="E188" t="s">
        <v>266</v>
      </c>
      <c r="F188">
        <v>154</v>
      </c>
      <c r="G188">
        <v>885</v>
      </c>
      <c r="H188">
        <v>388</v>
      </c>
      <c r="I188">
        <v>32</v>
      </c>
      <c r="J188">
        <v>28</v>
      </c>
      <c r="K188">
        <v>72</v>
      </c>
      <c r="L188">
        <v>108</v>
      </c>
      <c r="M188">
        <v>148</v>
      </c>
    </row>
    <row r="189" spans="1:13" x14ac:dyDescent="0.25">
      <c r="A189" t="s">
        <v>628</v>
      </c>
      <c r="H189">
        <v>388</v>
      </c>
      <c r="I189">
        <v>32</v>
      </c>
      <c r="J189">
        <v>28</v>
      </c>
      <c r="K189">
        <v>72</v>
      </c>
      <c r="L189">
        <v>108</v>
      </c>
      <c r="M189">
        <v>148</v>
      </c>
    </row>
    <row r="190" spans="1:13" hidden="1" x14ac:dyDescent="0.25">
      <c r="A190">
        <v>33083</v>
      </c>
      <c r="B190" t="s">
        <v>267</v>
      </c>
      <c r="C190" t="s">
        <v>22</v>
      </c>
      <c r="D190">
        <v>330830000</v>
      </c>
      <c r="E190" t="s">
        <v>267</v>
      </c>
      <c r="F190">
        <v>155</v>
      </c>
      <c r="G190">
        <v>770</v>
      </c>
      <c r="H190">
        <v>380</v>
      </c>
      <c r="I190">
        <v>48</v>
      </c>
      <c r="J190">
        <v>16</v>
      </c>
      <c r="K190">
        <v>76</v>
      </c>
      <c r="L190">
        <v>124</v>
      </c>
      <c r="M190">
        <v>116</v>
      </c>
    </row>
    <row r="191" spans="1:13" x14ac:dyDescent="0.25">
      <c r="A191" t="s">
        <v>629</v>
      </c>
      <c r="H191">
        <v>380</v>
      </c>
      <c r="I191">
        <v>48</v>
      </c>
      <c r="J191">
        <v>16</v>
      </c>
      <c r="K191">
        <v>76</v>
      </c>
      <c r="L191">
        <v>124</v>
      </c>
      <c r="M191">
        <v>116</v>
      </c>
    </row>
    <row r="192" spans="1:13" hidden="1" x14ac:dyDescent="0.25">
      <c r="A192">
        <v>33084</v>
      </c>
      <c r="B192" t="s">
        <v>268</v>
      </c>
      <c r="C192" t="s">
        <v>22</v>
      </c>
      <c r="D192">
        <v>330840000</v>
      </c>
      <c r="E192" t="s">
        <v>268</v>
      </c>
      <c r="F192">
        <v>156</v>
      </c>
      <c r="G192">
        <v>1145</v>
      </c>
      <c r="H192">
        <v>564</v>
      </c>
      <c r="I192">
        <v>80</v>
      </c>
      <c r="J192">
        <v>76</v>
      </c>
      <c r="K192">
        <v>112</v>
      </c>
      <c r="L192">
        <v>164</v>
      </c>
      <c r="M192">
        <v>132</v>
      </c>
    </row>
    <row r="193" spans="1:13" x14ac:dyDescent="0.25">
      <c r="A193" t="s">
        <v>630</v>
      </c>
      <c r="H193">
        <v>564</v>
      </c>
      <c r="I193">
        <v>80</v>
      </c>
      <c r="J193">
        <v>76</v>
      </c>
      <c r="K193">
        <v>112</v>
      </c>
      <c r="L193">
        <v>164</v>
      </c>
      <c r="M193">
        <v>132</v>
      </c>
    </row>
    <row r="194" spans="1:13" hidden="1" x14ac:dyDescent="0.25">
      <c r="A194">
        <v>33085</v>
      </c>
      <c r="B194" t="s">
        <v>269</v>
      </c>
      <c r="C194" t="s">
        <v>22</v>
      </c>
      <c r="D194">
        <v>330850000</v>
      </c>
      <c r="E194" t="s">
        <v>269</v>
      </c>
      <c r="F194">
        <v>157</v>
      </c>
      <c r="G194">
        <v>2089</v>
      </c>
      <c r="H194">
        <v>984</v>
      </c>
      <c r="I194">
        <v>84</v>
      </c>
      <c r="J194">
        <v>116</v>
      </c>
      <c r="K194">
        <v>316</v>
      </c>
      <c r="L194">
        <v>272</v>
      </c>
      <c r="M194">
        <v>196</v>
      </c>
    </row>
    <row r="195" spans="1:13" x14ac:dyDescent="0.25">
      <c r="A195" t="s">
        <v>631</v>
      </c>
      <c r="H195">
        <v>984</v>
      </c>
      <c r="I195">
        <v>84</v>
      </c>
      <c r="J195">
        <v>116</v>
      </c>
      <c r="K195">
        <v>316</v>
      </c>
      <c r="L195">
        <v>272</v>
      </c>
      <c r="M195">
        <v>196</v>
      </c>
    </row>
    <row r="196" spans="1:13" hidden="1" x14ac:dyDescent="0.25">
      <c r="A196">
        <v>33086</v>
      </c>
      <c r="B196" t="s">
        <v>270</v>
      </c>
      <c r="C196" t="s">
        <v>22</v>
      </c>
      <c r="D196">
        <v>330860000</v>
      </c>
      <c r="E196" t="s">
        <v>270</v>
      </c>
      <c r="F196">
        <v>158</v>
      </c>
      <c r="G196">
        <v>253</v>
      </c>
      <c r="H196">
        <v>100</v>
      </c>
      <c r="I196">
        <v>8</v>
      </c>
      <c r="J196">
        <v>12</v>
      </c>
      <c r="K196">
        <v>16</v>
      </c>
      <c r="L196">
        <v>28</v>
      </c>
      <c r="M196">
        <v>36</v>
      </c>
    </row>
    <row r="197" spans="1:13" x14ac:dyDescent="0.25">
      <c r="A197" t="s">
        <v>632</v>
      </c>
      <c r="H197">
        <v>100</v>
      </c>
      <c r="I197">
        <v>8</v>
      </c>
      <c r="J197">
        <v>12</v>
      </c>
      <c r="K197">
        <v>16</v>
      </c>
      <c r="L197">
        <v>28</v>
      </c>
      <c r="M197">
        <v>36</v>
      </c>
    </row>
    <row r="198" spans="1:13" hidden="1" x14ac:dyDescent="0.25">
      <c r="A198">
        <v>33090</v>
      </c>
      <c r="B198" t="s">
        <v>271</v>
      </c>
      <c r="C198" t="s">
        <v>13</v>
      </c>
      <c r="D198">
        <v>330900101</v>
      </c>
      <c r="E198" t="s">
        <v>272</v>
      </c>
      <c r="F198">
        <v>159</v>
      </c>
      <c r="G198">
        <v>2477</v>
      </c>
      <c r="H198">
        <v>1184</v>
      </c>
      <c r="I198">
        <v>44</v>
      </c>
      <c r="J198">
        <v>204</v>
      </c>
      <c r="K198">
        <v>388</v>
      </c>
      <c r="L198">
        <v>324</v>
      </c>
      <c r="M198">
        <v>224</v>
      </c>
    </row>
    <row r="199" spans="1:13" hidden="1" x14ac:dyDescent="0.25">
      <c r="A199">
        <v>33090</v>
      </c>
      <c r="B199" t="s">
        <v>271</v>
      </c>
      <c r="C199" t="s">
        <v>15</v>
      </c>
      <c r="D199">
        <v>330900102</v>
      </c>
      <c r="E199" t="s">
        <v>273</v>
      </c>
      <c r="F199">
        <v>160</v>
      </c>
      <c r="G199">
        <v>2644</v>
      </c>
      <c r="H199">
        <v>1344</v>
      </c>
      <c r="I199">
        <v>68</v>
      </c>
      <c r="J199">
        <v>136</v>
      </c>
      <c r="K199">
        <v>392</v>
      </c>
      <c r="L199">
        <v>484</v>
      </c>
      <c r="M199">
        <v>264</v>
      </c>
    </row>
    <row r="200" spans="1:13" x14ac:dyDescent="0.25">
      <c r="A200" t="s">
        <v>633</v>
      </c>
      <c r="H200">
        <v>2528</v>
      </c>
      <c r="I200">
        <v>112</v>
      </c>
      <c r="J200">
        <v>340</v>
      </c>
      <c r="K200">
        <v>780</v>
      </c>
      <c r="L200">
        <v>808</v>
      </c>
      <c r="M200">
        <v>488</v>
      </c>
    </row>
    <row r="201" spans="1:13" hidden="1" x14ac:dyDescent="0.25">
      <c r="A201">
        <v>33091</v>
      </c>
      <c r="B201" t="s">
        <v>274</v>
      </c>
      <c r="C201" t="s">
        <v>22</v>
      </c>
      <c r="D201">
        <v>330910000</v>
      </c>
      <c r="E201" t="s">
        <v>274</v>
      </c>
      <c r="F201">
        <v>161</v>
      </c>
      <c r="G201">
        <v>1177</v>
      </c>
      <c r="H201">
        <v>548</v>
      </c>
      <c r="I201">
        <v>28</v>
      </c>
      <c r="J201">
        <v>12</v>
      </c>
      <c r="K201">
        <v>108</v>
      </c>
      <c r="L201">
        <v>108</v>
      </c>
      <c r="M201">
        <v>292</v>
      </c>
    </row>
    <row r="202" spans="1:13" x14ac:dyDescent="0.25">
      <c r="A202" t="s">
        <v>634</v>
      </c>
      <c r="H202">
        <v>548</v>
      </c>
      <c r="I202">
        <v>28</v>
      </c>
      <c r="J202">
        <v>12</v>
      </c>
      <c r="K202">
        <v>108</v>
      </c>
      <c r="L202">
        <v>108</v>
      </c>
      <c r="M202">
        <v>292</v>
      </c>
    </row>
    <row r="203" spans="1:13" hidden="1" x14ac:dyDescent="0.25">
      <c r="A203">
        <v>33093</v>
      </c>
      <c r="B203" t="s">
        <v>275</v>
      </c>
      <c r="C203" t="s">
        <v>22</v>
      </c>
      <c r="D203">
        <v>330930000</v>
      </c>
      <c r="E203" t="s">
        <v>275</v>
      </c>
      <c r="F203">
        <v>162</v>
      </c>
      <c r="G203">
        <v>624</v>
      </c>
      <c r="H203">
        <v>292</v>
      </c>
      <c r="I203">
        <v>20</v>
      </c>
      <c r="J203">
        <v>20</v>
      </c>
      <c r="K203">
        <v>28</v>
      </c>
      <c r="L203">
        <v>72</v>
      </c>
      <c r="M203">
        <v>152</v>
      </c>
    </row>
    <row r="204" spans="1:13" x14ac:dyDescent="0.25">
      <c r="A204" t="s">
        <v>635</v>
      </c>
      <c r="H204">
        <v>292</v>
      </c>
      <c r="I204">
        <v>20</v>
      </c>
      <c r="J204">
        <v>20</v>
      </c>
      <c r="K204">
        <v>28</v>
      </c>
      <c r="L204">
        <v>72</v>
      </c>
      <c r="M204">
        <v>152</v>
      </c>
    </row>
    <row r="205" spans="1:13" hidden="1" x14ac:dyDescent="0.25">
      <c r="A205">
        <v>33096</v>
      </c>
      <c r="B205" t="s">
        <v>276</v>
      </c>
      <c r="C205" t="s">
        <v>13</v>
      </c>
      <c r="D205">
        <v>330960101</v>
      </c>
      <c r="E205" t="s">
        <v>27</v>
      </c>
      <c r="F205">
        <v>163</v>
      </c>
      <c r="G205">
        <v>2525</v>
      </c>
      <c r="H205">
        <v>1188</v>
      </c>
      <c r="I205">
        <v>76</v>
      </c>
      <c r="J205">
        <v>108</v>
      </c>
      <c r="K205">
        <v>276</v>
      </c>
      <c r="L205">
        <v>420</v>
      </c>
      <c r="M205">
        <v>308</v>
      </c>
    </row>
    <row r="206" spans="1:13" hidden="1" x14ac:dyDescent="0.25">
      <c r="A206">
        <v>33096</v>
      </c>
      <c r="B206" t="s">
        <v>276</v>
      </c>
      <c r="C206" t="s">
        <v>15</v>
      </c>
      <c r="D206">
        <v>330960102</v>
      </c>
      <c r="E206" t="s">
        <v>28</v>
      </c>
      <c r="F206">
        <v>164</v>
      </c>
      <c r="G206">
        <v>2010</v>
      </c>
      <c r="H206">
        <v>964</v>
      </c>
      <c r="I206">
        <v>44</v>
      </c>
      <c r="J206">
        <v>92</v>
      </c>
      <c r="K206">
        <v>332</v>
      </c>
      <c r="L206">
        <v>328</v>
      </c>
      <c r="M206">
        <v>168</v>
      </c>
    </row>
    <row r="207" spans="1:13" hidden="1" x14ac:dyDescent="0.25">
      <c r="A207">
        <v>33096</v>
      </c>
      <c r="B207" t="s">
        <v>276</v>
      </c>
      <c r="C207" t="s">
        <v>17</v>
      </c>
      <c r="D207">
        <v>330960103</v>
      </c>
      <c r="E207" t="s">
        <v>37</v>
      </c>
      <c r="F207">
        <v>165</v>
      </c>
      <c r="G207">
        <v>2085</v>
      </c>
      <c r="H207">
        <v>876</v>
      </c>
      <c r="I207">
        <v>52</v>
      </c>
      <c r="J207">
        <v>96</v>
      </c>
      <c r="K207">
        <v>216</v>
      </c>
      <c r="L207">
        <v>308</v>
      </c>
      <c r="M207">
        <v>204</v>
      </c>
    </row>
    <row r="208" spans="1:13" x14ac:dyDescent="0.25">
      <c r="A208" t="s">
        <v>636</v>
      </c>
      <c r="H208">
        <v>3028</v>
      </c>
      <c r="I208">
        <v>172</v>
      </c>
      <c r="J208">
        <v>296</v>
      </c>
      <c r="K208">
        <v>824</v>
      </c>
      <c r="L208">
        <v>1056</v>
      </c>
      <c r="M208">
        <v>680</v>
      </c>
    </row>
    <row r="209" spans="1:13" hidden="1" x14ac:dyDescent="0.25">
      <c r="A209">
        <v>33098</v>
      </c>
      <c r="B209" t="s">
        <v>277</v>
      </c>
      <c r="C209" t="s">
        <v>22</v>
      </c>
      <c r="D209">
        <v>330980000</v>
      </c>
      <c r="E209" t="s">
        <v>277</v>
      </c>
      <c r="F209">
        <v>166</v>
      </c>
      <c r="G209">
        <v>373</v>
      </c>
      <c r="H209">
        <v>168</v>
      </c>
      <c r="I209">
        <v>4</v>
      </c>
      <c r="J209">
        <v>16</v>
      </c>
      <c r="K209">
        <v>28</v>
      </c>
      <c r="L209">
        <v>36</v>
      </c>
      <c r="M209">
        <v>84</v>
      </c>
    </row>
    <row r="210" spans="1:13" x14ac:dyDescent="0.25">
      <c r="A210" t="s">
        <v>637</v>
      </c>
      <c r="H210">
        <v>168</v>
      </c>
      <c r="I210">
        <v>4</v>
      </c>
      <c r="J210">
        <v>16</v>
      </c>
      <c r="K210">
        <v>28</v>
      </c>
      <c r="L210">
        <v>36</v>
      </c>
      <c r="M210">
        <v>84</v>
      </c>
    </row>
    <row r="211" spans="1:13" hidden="1" x14ac:dyDescent="0.25">
      <c r="A211">
        <v>33099</v>
      </c>
      <c r="B211" t="s">
        <v>278</v>
      </c>
      <c r="C211" t="s">
        <v>22</v>
      </c>
      <c r="D211">
        <v>330990000</v>
      </c>
      <c r="E211" t="s">
        <v>278</v>
      </c>
      <c r="F211">
        <v>167</v>
      </c>
      <c r="G211">
        <v>3095</v>
      </c>
      <c r="H211">
        <v>1324</v>
      </c>
      <c r="I211">
        <v>100</v>
      </c>
      <c r="J211">
        <v>204</v>
      </c>
      <c r="K211">
        <v>416</v>
      </c>
      <c r="L211">
        <v>356</v>
      </c>
      <c r="M211">
        <v>248</v>
      </c>
    </row>
    <row r="212" spans="1:13" x14ac:dyDescent="0.25">
      <c r="A212" t="s">
        <v>638</v>
      </c>
      <c r="H212">
        <v>1324</v>
      </c>
      <c r="I212">
        <v>100</v>
      </c>
      <c r="J212">
        <v>204</v>
      </c>
      <c r="K212">
        <v>416</v>
      </c>
      <c r="L212">
        <v>356</v>
      </c>
      <c r="M212">
        <v>248</v>
      </c>
    </row>
    <row r="213" spans="1:13" hidden="1" x14ac:dyDescent="0.25">
      <c r="A213">
        <v>33104</v>
      </c>
      <c r="B213" t="s">
        <v>279</v>
      </c>
      <c r="C213" t="s">
        <v>22</v>
      </c>
      <c r="D213">
        <v>331040000</v>
      </c>
      <c r="E213" t="s">
        <v>279</v>
      </c>
      <c r="F213">
        <v>168</v>
      </c>
      <c r="G213">
        <v>3165</v>
      </c>
      <c r="H213">
        <v>1436</v>
      </c>
      <c r="I213">
        <v>84</v>
      </c>
      <c r="J213">
        <v>128</v>
      </c>
      <c r="K213">
        <v>344</v>
      </c>
      <c r="L213">
        <v>484</v>
      </c>
      <c r="M213">
        <v>396</v>
      </c>
    </row>
    <row r="214" spans="1:13" x14ac:dyDescent="0.25">
      <c r="A214" t="s">
        <v>639</v>
      </c>
      <c r="H214">
        <v>1436</v>
      </c>
      <c r="I214">
        <v>84</v>
      </c>
      <c r="J214">
        <v>128</v>
      </c>
      <c r="K214">
        <v>344</v>
      </c>
      <c r="L214">
        <v>484</v>
      </c>
      <c r="M214">
        <v>396</v>
      </c>
    </row>
    <row r="215" spans="1:13" hidden="1" x14ac:dyDescent="0.25">
      <c r="A215">
        <v>33109</v>
      </c>
      <c r="B215" t="s">
        <v>280</v>
      </c>
      <c r="C215" t="s">
        <v>22</v>
      </c>
      <c r="D215">
        <v>331090000</v>
      </c>
      <c r="E215" t="s">
        <v>280</v>
      </c>
      <c r="F215">
        <v>169</v>
      </c>
      <c r="G215">
        <v>1512</v>
      </c>
      <c r="H215">
        <v>760</v>
      </c>
      <c r="I215">
        <v>64</v>
      </c>
      <c r="J215">
        <v>76</v>
      </c>
      <c r="K215">
        <v>116</v>
      </c>
      <c r="L215">
        <v>260</v>
      </c>
      <c r="M215">
        <v>244</v>
      </c>
    </row>
    <row r="216" spans="1:13" x14ac:dyDescent="0.25">
      <c r="A216" t="s">
        <v>640</v>
      </c>
      <c r="H216">
        <v>760</v>
      </c>
      <c r="I216">
        <v>64</v>
      </c>
      <c r="J216">
        <v>76</v>
      </c>
      <c r="K216">
        <v>116</v>
      </c>
      <c r="L216">
        <v>260</v>
      </c>
      <c r="M216">
        <v>244</v>
      </c>
    </row>
    <row r="217" spans="1:13" hidden="1" x14ac:dyDescent="0.25">
      <c r="A217">
        <v>33114</v>
      </c>
      <c r="B217" t="s">
        <v>281</v>
      </c>
      <c r="C217" t="s">
        <v>22</v>
      </c>
      <c r="D217">
        <v>331140000</v>
      </c>
      <c r="E217" t="s">
        <v>281</v>
      </c>
      <c r="F217">
        <v>170</v>
      </c>
      <c r="G217">
        <v>1192</v>
      </c>
      <c r="H217">
        <v>524</v>
      </c>
      <c r="I217">
        <v>52</v>
      </c>
      <c r="J217">
        <v>32</v>
      </c>
      <c r="K217">
        <v>80</v>
      </c>
      <c r="L217">
        <v>168</v>
      </c>
      <c r="M217">
        <v>192</v>
      </c>
    </row>
    <row r="218" spans="1:13" x14ac:dyDescent="0.25">
      <c r="A218" t="s">
        <v>641</v>
      </c>
      <c r="H218">
        <v>524</v>
      </c>
      <c r="I218">
        <v>52</v>
      </c>
      <c r="J218">
        <v>32</v>
      </c>
      <c r="K218">
        <v>80</v>
      </c>
      <c r="L218">
        <v>168</v>
      </c>
      <c r="M218">
        <v>192</v>
      </c>
    </row>
    <row r="219" spans="1:13" hidden="1" x14ac:dyDescent="0.25">
      <c r="A219">
        <v>33118</v>
      </c>
      <c r="B219" t="s">
        <v>282</v>
      </c>
      <c r="C219" t="s">
        <v>22</v>
      </c>
      <c r="D219">
        <v>331180000</v>
      </c>
      <c r="E219" t="s">
        <v>282</v>
      </c>
      <c r="F219">
        <v>171</v>
      </c>
      <c r="G219">
        <v>1806</v>
      </c>
      <c r="H219">
        <v>904</v>
      </c>
      <c r="I219">
        <v>68</v>
      </c>
      <c r="J219">
        <v>132</v>
      </c>
      <c r="K219">
        <v>252</v>
      </c>
      <c r="L219">
        <v>276</v>
      </c>
      <c r="M219">
        <v>176</v>
      </c>
    </row>
    <row r="220" spans="1:13" x14ac:dyDescent="0.25">
      <c r="A220" t="s">
        <v>642</v>
      </c>
      <c r="H220">
        <v>904</v>
      </c>
      <c r="I220">
        <v>68</v>
      </c>
      <c r="J220">
        <v>132</v>
      </c>
      <c r="K220">
        <v>252</v>
      </c>
      <c r="L220">
        <v>276</v>
      </c>
      <c r="M220">
        <v>176</v>
      </c>
    </row>
    <row r="221" spans="1:13" hidden="1" x14ac:dyDescent="0.25">
      <c r="A221">
        <v>33119</v>
      </c>
      <c r="B221" t="s">
        <v>283</v>
      </c>
      <c r="C221" t="s">
        <v>13</v>
      </c>
      <c r="D221">
        <v>331190101</v>
      </c>
      <c r="E221" t="s">
        <v>284</v>
      </c>
      <c r="F221">
        <v>172</v>
      </c>
      <c r="G221">
        <v>2110</v>
      </c>
      <c r="H221">
        <v>901</v>
      </c>
      <c r="I221">
        <v>35</v>
      </c>
      <c r="J221">
        <v>37</v>
      </c>
      <c r="K221">
        <v>154</v>
      </c>
      <c r="L221">
        <v>372</v>
      </c>
      <c r="M221">
        <v>303</v>
      </c>
    </row>
    <row r="222" spans="1:13" hidden="1" x14ac:dyDescent="0.25">
      <c r="A222">
        <v>33119</v>
      </c>
      <c r="B222" t="s">
        <v>283</v>
      </c>
      <c r="C222" t="s">
        <v>15</v>
      </c>
      <c r="D222">
        <v>331190102</v>
      </c>
      <c r="E222" t="s">
        <v>285</v>
      </c>
      <c r="F222">
        <v>173</v>
      </c>
      <c r="G222">
        <v>2510</v>
      </c>
      <c r="H222">
        <v>1058</v>
      </c>
      <c r="I222">
        <v>34</v>
      </c>
      <c r="J222">
        <v>13</v>
      </c>
      <c r="K222">
        <v>125</v>
      </c>
      <c r="L222">
        <v>463</v>
      </c>
      <c r="M222">
        <v>423</v>
      </c>
    </row>
    <row r="223" spans="1:13" hidden="1" x14ac:dyDescent="0.25">
      <c r="A223">
        <v>33119</v>
      </c>
      <c r="B223" t="s">
        <v>283</v>
      </c>
      <c r="C223" t="s">
        <v>17</v>
      </c>
      <c r="D223">
        <v>331190103</v>
      </c>
      <c r="E223" t="s">
        <v>286</v>
      </c>
      <c r="F223">
        <v>174</v>
      </c>
      <c r="G223">
        <v>2524</v>
      </c>
      <c r="H223">
        <v>1003</v>
      </c>
      <c r="I223">
        <v>90</v>
      </c>
      <c r="J223">
        <v>110</v>
      </c>
      <c r="K223">
        <v>193</v>
      </c>
      <c r="L223">
        <v>306</v>
      </c>
      <c r="M223">
        <v>304</v>
      </c>
    </row>
    <row r="224" spans="1:13" hidden="1" x14ac:dyDescent="0.25">
      <c r="A224">
        <v>33119</v>
      </c>
      <c r="B224" t="s">
        <v>283</v>
      </c>
      <c r="C224" t="s">
        <v>19</v>
      </c>
      <c r="D224">
        <v>331190104</v>
      </c>
      <c r="E224" t="s">
        <v>287</v>
      </c>
      <c r="F224">
        <v>175</v>
      </c>
      <c r="G224">
        <v>2713</v>
      </c>
      <c r="H224">
        <v>977</v>
      </c>
      <c r="I224">
        <v>76</v>
      </c>
      <c r="J224">
        <v>90</v>
      </c>
      <c r="K224">
        <v>209</v>
      </c>
      <c r="L224">
        <v>330</v>
      </c>
      <c r="M224">
        <v>272</v>
      </c>
    </row>
    <row r="225" spans="1:13" hidden="1" x14ac:dyDescent="0.25">
      <c r="A225">
        <v>33119</v>
      </c>
      <c r="B225" t="s">
        <v>283</v>
      </c>
      <c r="C225" t="s">
        <v>47</v>
      </c>
      <c r="D225">
        <v>331190105</v>
      </c>
      <c r="E225" t="s">
        <v>288</v>
      </c>
      <c r="F225">
        <v>176</v>
      </c>
      <c r="G225">
        <v>2097</v>
      </c>
      <c r="H225">
        <v>1039</v>
      </c>
      <c r="I225">
        <v>50</v>
      </c>
      <c r="J225">
        <v>33</v>
      </c>
      <c r="K225">
        <v>180</v>
      </c>
      <c r="L225">
        <v>396</v>
      </c>
      <c r="M225">
        <v>380</v>
      </c>
    </row>
    <row r="226" spans="1:13" hidden="1" x14ac:dyDescent="0.25">
      <c r="A226">
        <v>33119</v>
      </c>
      <c r="B226" t="s">
        <v>283</v>
      </c>
      <c r="C226" t="s">
        <v>49</v>
      </c>
      <c r="D226">
        <v>331190106</v>
      </c>
      <c r="E226" t="s">
        <v>289</v>
      </c>
      <c r="F226">
        <v>177</v>
      </c>
      <c r="G226">
        <v>2028</v>
      </c>
      <c r="H226">
        <v>936</v>
      </c>
      <c r="I226">
        <v>36</v>
      </c>
      <c r="J226">
        <v>36</v>
      </c>
      <c r="K226">
        <v>212</v>
      </c>
      <c r="L226">
        <v>376</v>
      </c>
      <c r="M226">
        <v>276</v>
      </c>
    </row>
    <row r="227" spans="1:13" hidden="1" x14ac:dyDescent="0.25">
      <c r="A227">
        <v>33119</v>
      </c>
      <c r="B227" t="s">
        <v>283</v>
      </c>
      <c r="C227" t="s">
        <v>51</v>
      </c>
      <c r="D227">
        <v>331190107</v>
      </c>
      <c r="E227" t="s">
        <v>290</v>
      </c>
      <c r="F227">
        <v>178</v>
      </c>
      <c r="G227">
        <v>2779</v>
      </c>
      <c r="H227">
        <v>1240</v>
      </c>
      <c r="I227">
        <v>33</v>
      </c>
      <c r="J227">
        <v>21</v>
      </c>
      <c r="K227">
        <v>76</v>
      </c>
      <c r="L227">
        <v>569</v>
      </c>
      <c r="M227">
        <v>541</v>
      </c>
    </row>
    <row r="228" spans="1:13" hidden="1" x14ac:dyDescent="0.25">
      <c r="A228">
        <v>33119</v>
      </c>
      <c r="B228" t="s">
        <v>283</v>
      </c>
      <c r="C228" t="s">
        <v>53</v>
      </c>
      <c r="D228">
        <v>331190108</v>
      </c>
      <c r="E228" t="s">
        <v>291</v>
      </c>
      <c r="F228">
        <v>179</v>
      </c>
      <c r="G228">
        <v>2052</v>
      </c>
      <c r="H228">
        <v>810</v>
      </c>
      <c r="I228">
        <v>19</v>
      </c>
      <c r="J228">
        <v>42</v>
      </c>
      <c r="K228">
        <v>126</v>
      </c>
      <c r="L228">
        <v>346</v>
      </c>
      <c r="M228">
        <v>277</v>
      </c>
    </row>
    <row r="229" spans="1:13" hidden="1" x14ac:dyDescent="0.25">
      <c r="A229">
        <v>33119</v>
      </c>
      <c r="B229" t="s">
        <v>283</v>
      </c>
      <c r="C229" t="s">
        <v>55</v>
      </c>
      <c r="D229">
        <v>331190109</v>
      </c>
      <c r="E229" t="s">
        <v>292</v>
      </c>
      <c r="F229">
        <v>180</v>
      </c>
      <c r="G229">
        <v>2470</v>
      </c>
      <c r="H229">
        <v>1087</v>
      </c>
      <c r="I229">
        <v>89</v>
      </c>
      <c r="J229">
        <v>48</v>
      </c>
      <c r="K229">
        <v>183</v>
      </c>
      <c r="L229">
        <v>370</v>
      </c>
      <c r="M229">
        <v>397</v>
      </c>
    </row>
    <row r="230" spans="1:13" x14ac:dyDescent="0.25">
      <c r="A230" t="s">
        <v>643</v>
      </c>
      <c r="H230">
        <v>9051</v>
      </c>
      <c r="I230">
        <v>462</v>
      </c>
      <c r="J230">
        <v>430</v>
      </c>
      <c r="K230">
        <v>1458</v>
      </c>
      <c r="L230">
        <v>3528</v>
      </c>
      <c r="M230">
        <v>3173</v>
      </c>
    </row>
    <row r="231" spans="1:13" hidden="1" x14ac:dyDescent="0.25">
      <c r="A231">
        <v>33120</v>
      </c>
      <c r="B231" t="s">
        <v>293</v>
      </c>
      <c r="C231" t="s">
        <v>22</v>
      </c>
      <c r="D231">
        <v>331200000</v>
      </c>
      <c r="E231" t="s">
        <v>293</v>
      </c>
      <c r="F231">
        <v>181</v>
      </c>
      <c r="G231">
        <v>1347</v>
      </c>
      <c r="H231">
        <v>632</v>
      </c>
      <c r="I231">
        <v>32</v>
      </c>
      <c r="J231">
        <v>36</v>
      </c>
      <c r="K231">
        <v>156</v>
      </c>
      <c r="L231">
        <v>208</v>
      </c>
      <c r="M231">
        <v>200</v>
      </c>
    </row>
    <row r="232" spans="1:13" x14ac:dyDescent="0.25">
      <c r="A232" t="s">
        <v>644</v>
      </c>
      <c r="H232">
        <v>632</v>
      </c>
      <c r="I232">
        <v>32</v>
      </c>
      <c r="J232">
        <v>36</v>
      </c>
      <c r="K232">
        <v>156</v>
      </c>
      <c r="L232">
        <v>208</v>
      </c>
      <c r="M232">
        <v>200</v>
      </c>
    </row>
    <row r="233" spans="1:13" hidden="1" x14ac:dyDescent="0.25">
      <c r="A233">
        <v>33122</v>
      </c>
      <c r="B233" t="s">
        <v>294</v>
      </c>
      <c r="C233" t="s">
        <v>13</v>
      </c>
      <c r="D233">
        <v>331220101</v>
      </c>
      <c r="E233" t="s">
        <v>295</v>
      </c>
      <c r="F233">
        <v>182</v>
      </c>
      <c r="G233">
        <v>2517</v>
      </c>
      <c r="H233">
        <v>1236</v>
      </c>
      <c r="I233">
        <v>68</v>
      </c>
      <c r="J233">
        <v>220</v>
      </c>
      <c r="K233">
        <v>404</v>
      </c>
      <c r="L233">
        <v>340</v>
      </c>
      <c r="M233">
        <v>204</v>
      </c>
    </row>
    <row r="234" spans="1:13" hidden="1" x14ac:dyDescent="0.25">
      <c r="A234">
        <v>33122</v>
      </c>
      <c r="B234" t="s">
        <v>294</v>
      </c>
      <c r="C234" t="s">
        <v>15</v>
      </c>
      <c r="D234">
        <v>331220102</v>
      </c>
      <c r="E234" t="s">
        <v>296</v>
      </c>
      <c r="F234">
        <v>183</v>
      </c>
      <c r="G234">
        <v>2842</v>
      </c>
      <c r="H234">
        <v>1364</v>
      </c>
      <c r="I234">
        <v>48</v>
      </c>
      <c r="J234">
        <v>200</v>
      </c>
      <c r="K234">
        <v>344</v>
      </c>
      <c r="L234">
        <v>440</v>
      </c>
      <c r="M234">
        <v>332</v>
      </c>
    </row>
    <row r="235" spans="1:13" hidden="1" x14ac:dyDescent="0.25">
      <c r="A235">
        <v>33122</v>
      </c>
      <c r="B235" t="s">
        <v>294</v>
      </c>
      <c r="C235" t="s">
        <v>17</v>
      </c>
      <c r="D235">
        <v>331220103</v>
      </c>
      <c r="E235" t="s">
        <v>297</v>
      </c>
      <c r="F235">
        <v>184</v>
      </c>
      <c r="G235">
        <v>2471</v>
      </c>
      <c r="H235">
        <v>1344</v>
      </c>
      <c r="I235">
        <v>64</v>
      </c>
      <c r="J235">
        <v>260</v>
      </c>
      <c r="K235">
        <v>424</v>
      </c>
      <c r="L235">
        <v>396</v>
      </c>
      <c r="M235">
        <v>200</v>
      </c>
    </row>
    <row r="236" spans="1:13" hidden="1" x14ac:dyDescent="0.25">
      <c r="A236">
        <v>33122</v>
      </c>
      <c r="B236" t="s">
        <v>294</v>
      </c>
      <c r="C236" t="s">
        <v>19</v>
      </c>
      <c r="D236">
        <v>331220104</v>
      </c>
      <c r="E236" t="s">
        <v>298</v>
      </c>
      <c r="F236">
        <v>185</v>
      </c>
      <c r="G236">
        <v>2566</v>
      </c>
      <c r="H236">
        <v>1208</v>
      </c>
      <c r="I236">
        <v>72</v>
      </c>
      <c r="J236">
        <v>224</v>
      </c>
      <c r="K236">
        <v>396</v>
      </c>
      <c r="L236">
        <v>276</v>
      </c>
      <c r="M236">
        <v>240</v>
      </c>
    </row>
    <row r="237" spans="1:13" hidden="1" x14ac:dyDescent="0.25">
      <c r="A237">
        <v>33122</v>
      </c>
      <c r="B237" t="s">
        <v>294</v>
      </c>
      <c r="C237" t="s">
        <v>47</v>
      </c>
      <c r="D237">
        <v>331220105</v>
      </c>
      <c r="E237" t="s">
        <v>299</v>
      </c>
      <c r="F237">
        <v>186</v>
      </c>
      <c r="G237">
        <v>2352</v>
      </c>
      <c r="H237">
        <v>1196</v>
      </c>
      <c r="I237">
        <v>56</v>
      </c>
      <c r="J237">
        <v>196</v>
      </c>
      <c r="K237">
        <v>324</v>
      </c>
      <c r="L237">
        <v>408</v>
      </c>
      <c r="M237">
        <v>212</v>
      </c>
    </row>
    <row r="238" spans="1:13" hidden="1" x14ac:dyDescent="0.25">
      <c r="A238">
        <v>33122</v>
      </c>
      <c r="B238" t="s">
        <v>294</v>
      </c>
      <c r="C238" t="s">
        <v>49</v>
      </c>
      <c r="D238">
        <v>331220106</v>
      </c>
      <c r="E238" t="s">
        <v>300</v>
      </c>
      <c r="F238">
        <v>187</v>
      </c>
      <c r="G238">
        <v>1331</v>
      </c>
      <c r="H238">
        <v>748</v>
      </c>
      <c r="I238">
        <v>60</v>
      </c>
      <c r="J238">
        <v>96</v>
      </c>
      <c r="K238">
        <v>184</v>
      </c>
      <c r="L238">
        <v>236</v>
      </c>
      <c r="M238">
        <v>172</v>
      </c>
    </row>
    <row r="239" spans="1:13" hidden="1" x14ac:dyDescent="0.25">
      <c r="A239">
        <v>33122</v>
      </c>
      <c r="B239" t="s">
        <v>294</v>
      </c>
      <c r="C239" t="s">
        <v>51</v>
      </c>
      <c r="D239">
        <v>331220107</v>
      </c>
      <c r="E239" t="s">
        <v>301</v>
      </c>
      <c r="F239">
        <v>188</v>
      </c>
      <c r="G239">
        <v>2857</v>
      </c>
      <c r="H239">
        <v>1388</v>
      </c>
      <c r="I239">
        <v>96</v>
      </c>
      <c r="J239">
        <v>336</v>
      </c>
      <c r="K239">
        <v>468</v>
      </c>
      <c r="L239">
        <v>304</v>
      </c>
      <c r="M239">
        <v>184</v>
      </c>
    </row>
    <row r="240" spans="1:13" x14ac:dyDescent="0.25">
      <c r="A240" t="s">
        <v>645</v>
      </c>
      <c r="H240">
        <v>8484</v>
      </c>
      <c r="I240">
        <v>464</v>
      </c>
      <c r="J240">
        <v>1532</v>
      </c>
      <c r="K240">
        <v>2544</v>
      </c>
      <c r="L240">
        <v>2400</v>
      </c>
      <c r="M240">
        <v>1544</v>
      </c>
    </row>
    <row r="241" spans="1:13" hidden="1" x14ac:dyDescent="0.25">
      <c r="A241">
        <v>33123</v>
      </c>
      <c r="B241" t="s">
        <v>302</v>
      </c>
      <c r="C241" t="s">
        <v>22</v>
      </c>
      <c r="D241">
        <v>331230000</v>
      </c>
      <c r="E241" t="s">
        <v>302</v>
      </c>
      <c r="F241">
        <v>189</v>
      </c>
      <c r="G241">
        <v>1764</v>
      </c>
      <c r="H241">
        <v>708</v>
      </c>
      <c r="I241">
        <v>52</v>
      </c>
      <c r="J241">
        <v>36</v>
      </c>
      <c r="K241">
        <v>104</v>
      </c>
      <c r="L241">
        <v>212</v>
      </c>
      <c r="M241">
        <v>304</v>
      </c>
    </row>
    <row r="242" spans="1:13" x14ac:dyDescent="0.25">
      <c r="A242" t="s">
        <v>646</v>
      </c>
      <c r="H242">
        <v>708</v>
      </c>
      <c r="I242">
        <v>52</v>
      </c>
      <c r="J242">
        <v>36</v>
      </c>
      <c r="K242">
        <v>104</v>
      </c>
      <c r="L242">
        <v>212</v>
      </c>
      <c r="M242">
        <v>304</v>
      </c>
    </row>
    <row r="243" spans="1:13" hidden="1" x14ac:dyDescent="0.25">
      <c r="A243">
        <v>33126</v>
      </c>
      <c r="B243" t="s">
        <v>303</v>
      </c>
      <c r="C243" t="s">
        <v>22</v>
      </c>
      <c r="D243">
        <v>331260000</v>
      </c>
      <c r="E243" t="s">
        <v>303</v>
      </c>
      <c r="F243">
        <v>190</v>
      </c>
      <c r="G243">
        <v>668</v>
      </c>
      <c r="H243">
        <v>264</v>
      </c>
      <c r="I243">
        <v>8</v>
      </c>
      <c r="J243">
        <v>20</v>
      </c>
      <c r="K243">
        <v>28</v>
      </c>
      <c r="L243">
        <v>84</v>
      </c>
      <c r="M243">
        <v>124</v>
      </c>
    </row>
    <row r="244" spans="1:13" x14ac:dyDescent="0.25">
      <c r="A244" t="s">
        <v>647</v>
      </c>
      <c r="H244">
        <v>264</v>
      </c>
      <c r="I244">
        <v>8</v>
      </c>
      <c r="J244">
        <v>20</v>
      </c>
      <c r="K244">
        <v>28</v>
      </c>
      <c r="L244">
        <v>84</v>
      </c>
      <c r="M244">
        <v>124</v>
      </c>
    </row>
    <row r="245" spans="1:13" hidden="1" x14ac:dyDescent="0.25">
      <c r="A245">
        <v>33132</v>
      </c>
      <c r="B245" t="s">
        <v>304</v>
      </c>
      <c r="C245" t="s">
        <v>22</v>
      </c>
      <c r="D245">
        <v>331320000</v>
      </c>
      <c r="E245" t="s">
        <v>304</v>
      </c>
      <c r="F245">
        <v>191</v>
      </c>
      <c r="G245">
        <v>389</v>
      </c>
      <c r="H245">
        <v>192</v>
      </c>
      <c r="I245">
        <v>16</v>
      </c>
      <c r="J245">
        <v>8</v>
      </c>
      <c r="K245">
        <v>32</v>
      </c>
      <c r="L245">
        <v>56</v>
      </c>
      <c r="M245">
        <v>80</v>
      </c>
    </row>
    <row r="246" spans="1:13" x14ac:dyDescent="0.25">
      <c r="A246" t="s">
        <v>648</v>
      </c>
      <c r="H246">
        <v>192</v>
      </c>
      <c r="I246">
        <v>16</v>
      </c>
      <c r="J246">
        <v>8</v>
      </c>
      <c r="K246">
        <v>32</v>
      </c>
      <c r="L246">
        <v>56</v>
      </c>
      <c r="M246">
        <v>80</v>
      </c>
    </row>
    <row r="247" spans="1:13" hidden="1" x14ac:dyDescent="0.25">
      <c r="A247">
        <v>33135</v>
      </c>
      <c r="B247" t="s">
        <v>305</v>
      </c>
      <c r="C247" t="s">
        <v>22</v>
      </c>
      <c r="D247">
        <v>331350000</v>
      </c>
      <c r="E247" t="s">
        <v>305</v>
      </c>
      <c r="F247">
        <v>192</v>
      </c>
      <c r="G247">
        <v>101</v>
      </c>
      <c r="H247">
        <v>32</v>
      </c>
      <c r="I247">
        <v>4</v>
      </c>
      <c r="J247">
        <v>8</v>
      </c>
      <c r="K247">
        <v>4</v>
      </c>
      <c r="L247">
        <v>4</v>
      </c>
      <c r="M247">
        <v>12</v>
      </c>
    </row>
    <row r="248" spans="1:13" x14ac:dyDescent="0.25">
      <c r="A248" t="s">
        <v>649</v>
      </c>
      <c r="H248">
        <v>32</v>
      </c>
      <c r="I248">
        <v>4</v>
      </c>
      <c r="J248">
        <v>8</v>
      </c>
      <c r="K248">
        <v>4</v>
      </c>
      <c r="L248">
        <v>4</v>
      </c>
      <c r="M248">
        <v>12</v>
      </c>
    </row>
    <row r="249" spans="1:13" hidden="1" x14ac:dyDescent="0.25">
      <c r="A249">
        <v>33140</v>
      </c>
      <c r="B249" t="s">
        <v>306</v>
      </c>
      <c r="C249" t="s">
        <v>22</v>
      </c>
      <c r="D249">
        <v>331400000</v>
      </c>
      <c r="E249" t="s">
        <v>306</v>
      </c>
      <c r="F249">
        <v>193</v>
      </c>
      <c r="G249">
        <v>2856</v>
      </c>
      <c r="H249">
        <v>1256</v>
      </c>
      <c r="I249">
        <v>68</v>
      </c>
      <c r="J249">
        <v>132</v>
      </c>
      <c r="K249">
        <v>268</v>
      </c>
      <c r="L249">
        <v>464</v>
      </c>
      <c r="M249">
        <v>324</v>
      </c>
    </row>
    <row r="250" spans="1:13" x14ac:dyDescent="0.25">
      <c r="A250" t="s">
        <v>650</v>
      </c>
      <c r="H250">
        <v>1256</v>
      </c>
      <c r="I250">
        <v>68</v>
      </c>
      <c r="J250">
        <v>132</v>
      </c>
      <c r="K250">
        <v>268</v>
      </c>
      <c r="L250">
        <v>464</v>
      </c>
      <c r="M250">
        <v>324</v>
      </c>
    </row>
    <row r="251" spans="1:13" hidden="1" x14ac:dyDescent="0.25">
      <c r="A251">
        <v>33141</v>
      </c>
      <c r="B251" t="s">
        <v>307</v>
      </c>
      <c r="C251" t="s">
        <v>22</v>
      </c>
      <c r="D251">
        <v>331410000</v>
      </c>
      <c r="E251" t="s">
        <v>307</v>
      </c>
      <c r="F251">
        <v>194</v>
      </c>
      <c r="G251">
        <v>382</v>
      </c>
      <c r="H251">
        <v>172</v>
      </c>
      <c r="I251">
        <v>16</v>
      </c>
      <c r="J251">
        <v>20</v>
      </c>
      <c r="K251">
        <v>44</v>
      </c>
      <c r="L251">
        <v>56</v>
      </c>
      <c r="M251">
        <v>36</v>
      </c>
    </row>
    <row r="252" spans="1:13" x14ac:dyDescent="0.25">
      <c r="A252" t="s">
        <v>651</v>
      </c>
      <c r="H252">
        <v>172</v>
      </c>
      <c r="I252">
        <v>16</v>
      </c>
      <c r="J252">
        <v>20</v>
      </c>
      <c r="K252">
        <v>44</v>
      </c>
      <c r="L252">
        <v>56</v>
      </c>
      <c r="M252">
        <v>36</v>
      </c>
    </row>
    <row r="253" spans="1:13" hidden="1" x14ac:dyDescent="0.25">
      <c r="A253">
        <v>33142</v>
      </c>
      <c r="B253" t="s">
        <v>308</v>
      </c>
      <c r="C253" t="s">
        <v>22</v>
      </c>
      <c r="D253">
        <v>331420000</v>
      </c>
      <c r="E253" t="s">
        <v>308</v>
      </c>
      <c r="F253">
        <v>195</v>
      </c>
      <c r="G253">
        <v>1049</v>
      </c>
      <c r="H253">
        <v>432</v>
      </c>
      <c r="I253">
        <v>36</v>
      </c>
      <c r="J253">
        <v>12</v>
      </c>
      <c r="K253">
        <v>100</v>
      </c>
      <c r="L253">
        <v>120</v>
      </c>
      <c r="M253">
        <v>164</v>
      </c>
    </row>
    <row r="254" spans="1:13" x14ac:dyDescent="0.25">
      <c r="A254" t="s">
        <v>652</v>
      </c>
      <c r="H254">
        <v>432</v>
      </c>
      <c r="I254">
        <v>36</v>
      </c>
      <c r="J254">
        <v>12</v>
      </c>
      <c r="K254">
        <v>100</v>
      </c>
      <c r="L254">
        <v>120</v>
      </c>
      <c r="M254">
        <v>164</v>
      </c>
    </row>
    <row r="255" spans="1:13" hidden="1" x14ac:dyDescent="0.25">
      <c r="A255">
        <v>33143</v>
      </c>
      <c r="B255" t="s">
        <v>309</v>
      </c>
      <c r="C255" t="s">
        <v>22</v>
      </c>
      <c r="D255">
        <v>331430000</v>
      </c>
      <c r="E255" t="s">
        <v>309</v>
      </c>
      <c r="F255">
        <v>196</v>
      </c>
      <c r="G255">
        <v>1787</v>
      </c>
      <c r="H255">
        <v>820</v>
      </c>
      <c r="I255">
        <v>52</v>
      </c>
      <c r="J255">
        <v>52</v>
      </c>
      <c r="K255">
        <v>128</v>
      </c>
      <c r="L255">
        <v>252</v>
      </c>
      <c r="M255">
        <v>336</v>
      </c>
    </row>
    <row r="256" spans="1:13" x14ac:dyDescent="0.25">
      <c r="A256" t="s">
        <v>653</v>
      </c>
      <c r="H256">
        <v>820</v>
      </c>
      <c r="I256">
        <v>52</v>
      </c>
      <c r="J256">
        <v>52</v>
      </c>
      <c r="K256">
        <v>128</v>
      </c>
      <c r="L256">
        <v>252</v>
      </c>
      <c r="M256">
        <v>336</v>
      </c>
    </row>
    <row r="257" spans="1:13" hidden="1" x14ac:dyDescent="0.25">
      <c r="A257">
        <v>33145</v>
      </c>
      <c r="B257" t="s">
        <v>310</v>
      </c>
      <c r="C257" t="s">
        <v>22</v>
      </c>
      <c r="D257">
        <v>331450000</v>
      </c>
      <c r="E257" t="s">
        <v>310</v>
      </c>
      <c r="F257">
        <v>197</v>
      </c>
      <c r="G257">
        <v>437</v>
      </c>
      <c r="H257">
        <v>232</v>
      </c>
      <c r="I257">
        <v>24</v>
      </c>
      <c r="J257">
        <v>12</v>
      </c>
      <c r="K257">
        <v>48</v>
      </c>
      <c r="L257">
        <v>68</v>
      </c>
      <c r="M257">
        <v>80</v>
      </c>
    </row>
    <row r="258" spans="1:13" x14ac:dyDescent="0.25">
      <c r="A258" t="s">
        <v>654</v>
      </c>
      <c r="H258">
        <v>232</v>
      </c>
      <c r="I258">
        <v>24</v>
      </c>
      <c r="J258">
        <v>12</v>
      </c>
      <c r="K258">
        <v>48</v>
      </c>
      <c r="L258">
        <v>68</v>
      </c>
      <c r="M258">
        <v>80</v>
      </c>
    </row>
    <row r="259" spans="1:13" hidden="1" x14ac:dyDescent="0.25">
      <c r="A259">
        <v>33146</v>
      </c>
      <c r="B259" t="s">
        <v>311</v>
      </c>
      <c r="C259" t="s">
        <v>22</v>
      </c>
      <c r="D259">
        <v>331460000</v>
      </c>
      <c r="E259" t="s">
        <v>311</v>
      </c>
      <c r="F259">
        <v>198</v>
      </c>
      <c r="G259">
        <v>1352</v>
      </c>
      <c r="H259">
        <v>620</v>
      </c>
      <c r="I259">
        <v>20</v>
      </c>
      <c r="J259">
        <v>12</v>
      </c>
      <c r="K259">
        <v>88</v>
      </c>
      <c r="L259">
        <v>148</v>
      </c>
      <c r="M259">
        <v>352</v>
      </c>
    </row>
    <row r="260" spans="1:13" x14ac:dyDescent="0.25">
      <c r="A260" t="s">
        <v>655</v>
      </c>
      <c r="H260">
        <v>620</v>
      </c>
      <c r="I260">
        <v>20</v>
      </c>
      <c r="J260">
        <v>12</v>
      </c>
      <c r="K260">
        <v>88</v>
      </c>
      <c r="L260">
        <v>148</v>
      </c>
      <c r="M260">
        <v>352</v>
      </c>
    </row>
    <row r="261" spans="1:13" hidden="1" x14ac:dyDescent="0.25">
      <c r="A261">
        <v>33147</v>
      </c>
      <c r="B261" t="s">
        <v>312</v>
      </c>
      <c r="C261" t="s">
        <v>22</v>
      </c>
      <c r="D261">
        <v>331470000</v>
      </c>
      <c r="E261" t="s">
        <v>312</v>
      </c>
      <c r="F261">
        <v>199</v>
      </c>
      <c r="G261">
        <v>406</v>
      </c>
      <c r="H261">
        <v>160</v>
      </c>
      <c r="I261">
        <v>16</v>
      </c>
      <c r="J261">
        <v>4</v>
      </c>
      <c r="K261">
        <v>16</v>
      </c>
      <c r="L261">
        <v>52</v>
      </c>
      <c r="M261">
        <v>72</v>
      </c>
    </row>
    <row r="262" spans="1:13" x14ac:dyDescent="0.25">
      <c r="A262" t="s">
        <v>656</v>
      </c>
      <c r="H262">
        <v>160</v>
      </c>
      <c r="I262">
        <v>16</v>
      </c>
      <c r="J262">
        <v>4</v>
      </c>
      <c r="K262">
        <v>16</v>
      </c>
      <c r="L262">
        <v>52</v>
      </c>
      <c r="M262">
        <v>72</v>
      </c>
    </row>
    <row r="263" spans="1:13" hidden="1" x14ac:dyDescent="0.25">
      <c r="A263">
        <v>33148</v>
      </c>
      <c r="B263" t="s">
        <v>313</v>
      </c>
      <c r="C263" t="s">
        <v>22</v>
      </c>
      <c r="D263">
        <v>331480000</v>
      </c>
      <c r="E263" t="s">
        <v>313</v>
      </c>
      <c r="F263">
        <v>200</v>
      </c>
      <c r="G263">
        <v>59</v>
      </c>
      <c r="H263">
        <v>16</v>
      </c>
      <c r="I263">
        <v>4</v>
      </c>
      <c r="J263">
        <v>0</v>
      </c>
      <c r="K263">
        <v>4</v>
      </c>
      <c r="L263">
        <v>4</v>
      </c>
      <c r="M263">
        <v>4</v>
      </c>
    </row>
    <row r="264" spans="1:13" x14ac:dyDescent="0.25">
      <c r="A264" t="s">
        <v>657</v>
      </c>
      <c r="H264">
        <v>16</v>
      </c>
      <c r="I264">
        <v>4</v>
      </c>
      <c r="J264">
        <v>0</v>
      </c>
      <c r="K264">
        <v>4</v>
      </c>
      <c r="L264">
        <v>4</v>
      </c>
      <c r="M264">
        <v>4</v>
      </c>
    </row>
    <row r="265" spans="1:13" hidden="1" x14ac:dyDescent="0.25">
      <c r="A265">
        <v>33157</v>
      </c>
      <c r="B265" t="s">
        <v>314</v>
      </c>
      <c r="C265" t="s">
        <v>22</v>
      </c>
      <c r="D265">
        <v>331570000</v>
      </c>
      <c r="E265" t="s">
        <v>314</v>
      </c>
      <c r="F265">
        <v>201</v>
      </c>
      <c r="G265">
        <v>532</v>
      </c>
      <c r="H265">
        <v>232</v>
      </c>
      <c r="I265">
        <v>16</v>
      </c>
      <c r="J265">
        <v>8</v>
      </c>
      <c r="K265">
        <v>64</v>
      </c>
      <c r="L265">
        <v>64</v>
      </c>
      <c r="M265">
        <v>80</v>
      </c>
    </row>
    <row r="266" spans="1:13" x14ac:dyDescent="0.25">
      <c r="A266" t="s">
        <v>658</v>
      </c>
      <c r="H266">
        <v>232</v>
      </c>
      <c r="I266">
        <v>16</v>
      </c>
      <c r="J266">
        <v>8</v>
      </c>
      <c r="K266">
        <v>64</v>
      </c>
      <c r="L266">
        <v>64</v>
      </c>
      <c r="M266">
        <v>80</v>
      </c>
    </row>
    <row r="267" spans="1:13" hidden="1" x14ac:dyDescent="0.25">
      <c r="A267">
        <v>33162</v>
      </c>
      <c r="B267" t="s">
        <v>315</v>
      </c>
      <c r="C267" t="s">
        <v>13</v>
      </c>
      <c r="D267">
        <v>331620101</v>
      </c>
      <c r="E267" t="s">
        <v>316</v>
      </c>
      <c r="F267">
        <v>202</v>
      </c>
      <c r="G267">
        <v>2686</v>
      </c>
      <c r="H267">
        <v>1240</v>
      </c>
      <c r="I267">
        <v>72</v>
      </c>
      <c r="J267">
        <v>148</v>
      </c>
      <c r="K267">
        <v>384</v>
      </c>
      <c r="L267">
        <v>372</v>
      </c>
      <c r="M267">
        <v>264</v>
      </c>
    </row>
    <row r="268" spans="1:13" hidden="1" x14ac:dyDescent="0.25">
      <c r="A268">
        <v>33162</v>
      </c>
      <c r="B268" t="s">
        <v>315</v>
      </c>
      <c r="C268" t="s">
        <v>15</v>
      </c>
      <c r="D268">
        <v>331620102</v>
      </c>
      <c r="E268" t="s">
        <v>246</v>
      </c>
      <c r="F268">
        <v>203</v>
      </c>
      <c r="G268">
        <v>2639</v>
      </c>
      <c r="H268">
        <v>1240</v>
      </c>
      <c r="I268">
        <v>104</v>
      </c>
      <c r="J268">
        <v>196</v>
      </c>
      <c r="K268">
        <v>356</v>
      </c>
      <c r="L268">
        <v>368</v>
      </c>
      <c r="M268">
        <v>216</v>
      </c>
    </row>
    <row r="269" spans="1:13" hidden="1" x14ac:dyDescent="0.25">
      <c r="A269">
        <v>33162</v>
      </c>
      <c r="B269" t="s">
        <v>315</v>
      </c>
      <c r="C269" t="s">
        <v>17</v>
      </c>
      <c r="D269">
        <v>331620103</v>
      </c>
      <c r="E269" t="s">
        <v>317</v>
      </c>
      <c r="F269">
        <v>204</v>
      </c>
      <c r="G269">
        <v>2120</v>
      </c>
      <c r="H269">
        <v>1056</v>
      </c>
      <c r="I269">
        <v>92</v>
      </c>
      <c r="J269">
        <v>176</v>
      </c>
      <c r="K269">
        <v>268</v>
      </c>
      <c r="L269">
        <v>300</v>
      </c>
      <c r="M269">
        <v>220</v>
      </c>
    </row>
    <row r="270" spans="1:13" hidden="1" x14ac:dyDescent="0.25">
      <c r="A270">
        <v>33162</v>
      </c>
      <c r="B270" t="s">
        <v>315</v>
      </c>
      <c r="C270" t="s">
        <v>19</v>
      </c>
      <c r="D270">
        <v>331620104</v>
      </c>
      <c r="E270" t="s">
        <v>318</v>
      </c>
      <c r="F270">
        <v>205</v>
      </c>
      <c r="G270">
        <v>2652</v>
      </c>
      <c r="H270">
        <v>1260</v>
      </c>
      <c r="I270">
        <v>68</v>
      </c>
      <c r="J270">
        <v>48</v>
      </c>
      <c r="K270">
        <v>192</v>
      </c>
      <c r="L270">
        <v>560</v>
      </c>
      <c r="M270">
        <v>392</v>
      </c>
    </row>
    <row r="271" spans="1:13" hidden="1" x14ac:dyDescent="0.25">
      <c r="A271">
        <v>33162</v>
      </c>
      <c r="B271" t="s">
        <v>315</v>
      </c>
      <c r="C271" t="s">
        <v>47</v>
      </c>
      <c r="D271">
        <v>331620105</v>
      </c>
      <c r="E271" t="s">
        <v>319</v>
      </c>
      <c r="F271">
        <v>206</v>
      </c>
      <c r="G271">
        <v>2360</v>
      </c>
      <c r="H271">
        <v>1116</v>
      </c>
      <c r="I271">
        <v>56</v>
      </c>
      <c r="J271">
        <v>124</v>
      </c>
      <c r="K271">
        <v>280</v>
      </c>
      <c r="L271">
        <v>456</v>
      </c>
      <c r="M271">
        <v>200</v>
      </c>
    </row>
    <row r="272" spans="1:13" hidden="1" x14ac:dyDescent="0.25">
      <c r="A272">
        <v>33162</v>
      </c>
      <c r="B272" t="s">
        <v>315</v>
      </c>
      <c r="C272" t="s">
        <v>49</v>
      </c>
      <c r="D272">
        <v>331620106</v>
      </c>
      <c r="E272" t="s">
        <v>320</v>
      </c>
      <c r="F272">
        <v>207</v>
      </c>
      <c r="G272">
        <v>2559</v>
      </c>
      <c r="H272">
        <v>1220</v>
      </c>
      <c r="I272">
        <v>52</v>
      </c>
      <c r="J272">
        <v>172</v>
      </c>
      <c r="K272">
        <v>336</v>
      </c>
      <c r="L272">
        <v>428</v>
      </c>
      <c r="M272">
        <v>232</v>
      </c>
    </row>
    <row r="273" spans="1:13" hidden="1" x14ac:dyDescent="0.25">
      <c r="A273">
        <v>33162</v>
      </c>
      <c r="B273" t="s">
        <v>315</v>
      </c>
      <c r="C273" t="s">
        <v>51</v>
      </c>
      <c r="D273">
        <v>331620107</v>
      </c>
      <c r="E273" t="s">
        <v>321</v>
      </c>
      <c r="F273">
        <v>208</v>
      </c>
      <c r="G273">
        <v>3395</v>
      </c>
      <c r="H273">
        <v>1660</v>
      </c>
      <c r="I273">
        <v>84</v>
      </c>
      <c r="J273">
        <v>372</v>
      </c>
      <c r="K273">
        <v>460</v>
      </c>
      <c r="L273">
        <v>412</v>
      </c>
      <c r="M273">
        <v>332</v>
      </c>
    </row>
    <row r="274" spans="1:13" x14ac:dyDescent="0.25">
      <c r="A274" t="s">
        <v>659</v>
      </c>
      <c r="H274">
        <v>8792</v>
      </c>
      <c r="I274">
        <v>528</v>
      </c>
      <c r="J274">
        <v>1236</v>
      </c>
      <c r="K274">
        <v>2276</v>
      </c>
      <c r="L274">
        <v>2896</v>
      </c>
      <c r="M274">
        <v>1856</v>
      </c>
    </row>
    <row r="275" spans="1:13" hidden="1" x14ac:dyDescent="0.25">
      <c r="A275">
        <v>33163</v>
      </c>
      <c r="B275" t="s">
        <v>322</v>
      </c>
      <c r="C275" t="s">
        <v>22</v>
      </c>
      <c r="D275">
        <v>331630000</v>
      </c>
      <c r="E275" t="s">
        <v>322</v>
      </c>
      <c r="F275">
        <v>209</v>
      </c>
      <c r="G275">
        <v>310</v>
      </c>
      <c r="H275">
        <v>112</v>
      </c>
      <c r="I275">
        <v>12</v>
      </c>
      <c r="J275">
        <v>8</v>
      </c>
      <c r="K275">
        <v>12</v>
      </c>
      <c r="L275">
        <v>32</v>
      </c>
      <c r="M275">
        <v>48</v>
      </c>
    </row>
    <row r="276" spans="1:13" x14ac:dyDescent="0.25">
      <c r="A276" t="s">
        <v>660</v>
      </c>
      <c r="H276">
        <v>112</v>
      </c>
      <c r="I276">
        <v>12</v>
      </c>
      <c r="J276">
        <v>8</v>
      </c>
      <c r="K276">
        <v>12</v>
      </c>
      <c r="L276">
        <v>32</v>
      </c>
      <c r="M276">
        <v>48</v>
      </c>
    </row>
    <row r="277" spans="1:13" hidden="1" x14ac:dyDescent="0.25">
      <c r="A277">
        <v>33165</v>
      </c>
      <c r="B277" t="s">
        <v>323</v>
      </c>
      <c r="C277" t="s">
        <v>22</v>
      </c>
      <c r="D277">
        <v>331650000</v>
      </c>
      <c r="E277" t="s">
        <v>323</v>
      </c>
      <c r="F277">
        <v>210</v>
      </c>
      <c r="G277">
        <v>2249</v>
      </c>
      <c r="H277">
        <v>1052</v>
      </c>
      <c r="I277">
        <v>84</v>
      </c>
      <c r="J277">
        <v>148</v>
      </c>
      <c r="K277">
        <v>320</v>
      </c>
      <c r="L277">
        <v>340</v>
      </c>
      <c r="M277">
        <v>160</v>
      </c>
    </row>
    <row r="278" spans="1:13" x14ac:dyDescent="0.25">
      <c r="A278" t="s">
        <v>661</v>
      </c>
      <c r="H278">
        <v>1052</v>
      </c>
      <c r="I278">
        <v>84</v>
      </c>
      <c r="J278">
        <v>148</v>
      </c>
      <c r="K278">
        <v>320</v>
      </c>
      <c r="L278">
        <v>340</v>
      </c>
      <c r="M278">
        <v>160</v>
      </c>
    </row>
    <row r="279" spans="1:13" hidden="1" x14ac:dyDescent="0.25">
      <c r="A279">
        <v>33167</v>
      </c>
      <c r="B279" t="s">
        <v>324</v>
      </c>
      <c r="C279" t="s">
        <v>13</v>
      </c>
      <c r="D279">
        <v>331670101</v>
      </c>
      <c r="E279" t="s">
        <v>325</v>
      </c>
      <c r="F279">
        <v>211</v>
      </c>
      <c r="G279">
        <v>2839</v>
      </c>
      <c r="H279">
        <v>1244</v>
      </c>
      <c r="I279">
        <v>56</v>
      </c>
      <c r="J279">
        <v>48</v>
      </c>
      <c r="K279">
        <v>184</v>
      </c>
      <c r="L279">
        <v>432</v>
      </c>
      <c r="M279">
        <v>524</v>
      </c>
    </row>
    <row r="280" spans="1:13" hidden="1" x14ac:dyDescent="0.25">
      <c r="A280">
        <v>33167</v>
      </c>
      <c r="B280" t="s">
        <v>324</v>
      </c>
      <c r="C280" t="s">
        <v>15</v>
      </c>
      <c r="D280">
        <v>331670102</v>
      </c>
      <c r="E280" t="s">
        <v>326</v>
      </c>
      <c r="F280">
        <v>212</v>
      </c>
      <c r="G280">
        <v>2487</v>
      </c>
      <c r="H280">
        <v>1136</v>
      </c>
      <c r="I280">
        <v>48</v>
      </c>
      <c r="J280">
        <v>40</v>
      </c>
      <c r="K280">
        <v>204</v>
      </c>
      <c r="L280">
        <v>472</v>
      </c>
      <c r="M280">
        <v>372</v>
      </c>
    </row>
    <row r="281" spans="1:13" hidden="1" x14ac:dyDescent="0.25">
      <c r="A281">
        <v>33167</v>
      </c>
      <c r="B281" t="s">
        <v>324</v>
      </c>
      <c r="C281" t="s">
        <v>17</v>
      </c>
      <c r="D281">
        <v>331670103</v>
      </c>
      <c r="E281" t="s">
        <v>327</v>
      </c>
      <c r="F281">
        <v>213</v>
      </c>
      <c r="G281">
        <v>2044</v>
      </c>
      <c r="H281">
        <v>920</v>
      </c>
      <c r="I281">
        <v>44</v>
      </c>
      <c r="J281">
        <v>24</v>
      </c>
      <c r="K281">
        <v>132</v>
      </c>
      <c r="L281">
        <v>392</v>
      </c>
      <c r="M281">
        <v>328</v>
      </c>
    </row>
    <row r="282" spans="1:13" hidden="1" x14ac:dyDescent="0.25">
      <c r="A282">
        <v>33167</v>
      </c>
      <c r="B282" t="s">
        <v>324</v>
      </c>
      <c r="C282" t="s">
        <v>19</v>
      </c>
      <c r="D282">
        <v>331670104</v>
      </c>
      <c r="E282" t="s">
        <v>328</v>
      </c>
      <c r="F282">
        <v>214</v>
      </c>
      <c r="G282">
        <v>2267</v>
      </c>
      <c r="H282">
        <v>1208</v>
      </c>
      <c r="I282">
        <v>72</v>
      </c>
      <c r="J282">
        <v>108</v>
      </c>
      <c r="K282">
        <v>288</v>
      </c>
      <c r="L282">
        <v>440</v>
      </c>
      <c r="M282">
        <v>300</v>
      </c>
    </row>
    <row r="283" spans="1:13" hidden="1" x14ac:dyDescent="0.25">
      <c r="A283">
        <v>33167</v>
      </c>
      <c r="B283" t="s">
        <v>324</v>
      </c>
      <c r="C283" t="s">
        <v>47</v>
      </c>
      <c r="D283">
        <v>331670105</v>
      </c>
      <c r="E283" t="s">
        <v>329</v>
      </c>
      <c r="F283">
        <v>215</v>
      </c>
      <c r="G283">
        <v>1961</v>
      </c>
      <c r="H283">
        <v>840</v>
      </c>
      <c r="I283">
        <v>52</v>
      </c>
      <c r="J283">
        <v>64</v>
      </c>
      <c r="K283">
        <v>216</v>
      </c>
      <c r="L283">
        <v>336</v>
      </c>
      <c r="M283">
        <v>172</v>
      </c>
    </row>
    <row r="284" spans="1:13" hidden="1" x14ac:dyDescent="0.25">
      <c r="A284">
        <v>33167</v>
      </c>
      <c r="B284" t="s">
        <v>324</v>
      </c>
      <c r="C284" t="s">
        <v>49</v>
      </c>
      <c r="D284">
        <v>331670106</v>
      </c>
      <c r="E284" t="s">
        <v>330</v>
      </c>
      <c r="F284">
        <v>216</v>
      </c>
      <c r="G284">
        <v>2637</v>
      </c>
      <c r="H284">
        <v>1280</v>
      </c>
      <c r="I284">
        <v>60</v>
      </c>
      <c r="J284">
        <v>44</v>
      </c>
      <c r="K284">
        <v>224</v>
      </c>
      <c r="L284">
        <v>520</v>
      </c>
      <c r="M284">
        <v>432</v>
      </c>
    </row>
    <row r="285" spans="1:13" hidden="1" x14ac:dyDescent="0.25">
      <c r="A285">
        <v>33167</v>
      </c>
      <c r="B285" t="s">
        <v>324</v>
      </c>
      <c r="C285" t="s">
        <v>51</v>
      </c>
      <c r="D285">
        <v>331670107</v>
      </c>
      <c r="E285" t="s">
        <v>331</v>
      </c>
      <c r="F285">
        <v>217</v>
      </c>
      <c r="G285">
        <v>1921</v>
      </c>
      <c r="H285">
        <v>1008</v>
      </c>
      <c r="I285">
        <v>56</v>
      </c>
      <c r="J285">
        <v>76</v>
      </c>
      <c r="K285">
        <v>268</v>
      </c>
      <c r="L285">
        <v>396</v>
      </c>
      <c r="M285">
        <v>212</v>
      </c>
    </row>
    <row r="286" spans="1:13" x14ac:dyDescent="0.25">
      <c r="A286" t="s">
        <v>662</v>
      </c>
      <c r="H286">
        <v>7636</v>
      </c>
      <c r="I286">
        <v>388</v>
      </c>
      <c r="J286">
        <v>404</v>
      </c>
      <c r="K286">
        <v>1516</v>
      </c>
      <c r="L286">
        <v>2988</v>
      </c>
      <c r="M286">
        <v>2340</v>
      </c>
    </row>
    <row r="287" spans="1:13" hidden="1" x14ac:dyDescent="0.25">
      <c r="A287">
        <v>33182</v>
      </c>
      <c r="B287" t="s">
        <v>332</v>
      </c>
      <c r="C287" t="s">
        <v>22</v>
      </c>
      <c r="D287">
        <v>331820000</v>
      </c>
      <c r="E287" t="s">
        <v>332</v>
      </c>
      <c r="F287">
        <v>218</v>
      </c>
      <c r="G287">
        <v>825</v>
      </c>
      <c r="H287">
        <v>328</v>
      </c>
      <c r="I287">
        <v>20</v>
      </c>
      <c r="J287">
        <v>24</v>
      </c>
      <c r="K287">
        <v>64</v>
      </c>
      <c r="L287">
        <v>116</v>
      </c>
      <c r="M287">
        <v>104</v>
      </c>
    </row>
    <row r="288" spans="1:13" x14ac:dyDescent="0.25">
      <c r="A288" t="s">
        <v>663</v>
      </c>
      <c r="H288">
        <v>328</v>
      </c>
      <c r="I288">
        <v>20</v>
      </c>
      <c r="J288">
        <v>24</v>
      </c>
      <c r="K288">
        <v>64</v>
      </c>
      <c r="L288">
        <v>116</v>
      </c>
      <c r="M288">
        <v>104</v>
      </c>
    </row>
    <row r="289" spans="1:13" hidden="1" x14ac:dyDescent="0.25">
      <c r="A289">
        <v>33183</v>
      </c>
      <c r="B289" t="s">
        <v>333</v>
      </c>
      <c r="C289" t="s">
        <v>22</v>
      </c>
      <c r="D289">
        <v>331830000</v>
      </c>
      <c r="E289" t="s">
        <v>333</v>
      </c>
      <c r="F289">
        <v>219</v>
      </c>
      <c r="G289">
        <v>943</v>
      </c>
      <c r="H289">
        <v>464</v>
      </c>
      <c r="I289">
        <v>40</v>
      </c>
      <c r="J289">
        <v>8</v>
      </c>
      <c r="K289">
        <v>100</v>
      </c>
      <c r="L289">
        <v>120</v>
      </c>
      <c r="M289">
        <v>196</v>
      </c>
    </row>
    <row r="290" spans="1:13" x14ac:dyDescent="0.25">
      <c r="A290" t="s">
        <v>664</v>
      </c>
      <c r="H290">
        <v>464</v>
      </c>
      <c r="I290">
        <v>40</v>
      </c>
      <c r="J290">
        <v>8</v>
      </c>
      <c r="K290">
        <v>100</v>
      </c>
      <c r="L290">
        <v>120</v>
      </c>
      <c r="M290">
        <v>196</v>
      </c>
    </row>
    <row r="291" spans="1:13" hidden="1" x14ac:dyDescent="0.25">
      <c r="A291">
        <v>33192</v>
      </c>
      <c r="B291" t="s">
        <v>334</v>
      </c>
      <c r="C291" t="s">
        <v>13</v>
      </c>
      <c r="D291">
        <v>331920101</v>
      </c>
      <c r="E291" t="s">
        <v>335</v>
      </c>
      <c r="F291">
        <v>220</v>
      </c>
      <c r="G291">
        <v>39</v>
      </c>
      <c r="H291">
        <v>12</v>
      </c>
      <c r="I291">
        <v>0</v>
      </c>
      <c r="J291">
        <v>0</v>
      </c>
      <c r="K291">
        <v>4</v>
      </c>
      <c r="L291">
        <v>8</v>
      </c>
      <c r="M291">
        <v>0</v>
      </c>
    </row>
    <row r="292" spans="1:13" hidden="1" x14ac:dyDescent="0.25">
      <c r="A292">
        <v>33192</v>
      </c>
      <c r="B292" t="s">
        <v>334</v>
      </c>
      <c r="C292" t="s">
        <v>15</v>
      </c>
      <c r="D292">
        <v>331920102</v>
      </c>
      <c r="E292" t="s">
        <v>336</v>
      </c>
      <c r="F292">
        <v>221</v>
      </c>
      <c r="G292">
        <v>1884</v>
      </c>
      <c r="H292">
        <v>932</v>
      </c>
      <c r="I292">
        <v>20</v>
      </c>
      <c r="J292">
        <v>136</v>
      </c>
      <c r="K292">
        <v>304</v>
      </c>
      <c r="L292">
        <v>388</v>
      </c>
      <c r="M292">
        <v>84</v>
      </c>
    </row>
    <row r="293" spans="1:13" hidden="1" x14ac:dyDescent="0.25">
      <c r="A293">
        <v>33192</v>
      </c>
      <c r="B293" t="s">
        <v>334</v>
      </c>
      <c r="C293" t="s">
        <v>17</v>
      </c>
      <c r="D293">
        <v>331920103</v>
      </c>
      <c r="E293" t="s">
        <v>337</v>
      </c>
      <c r="F293">
        <v>222</v>
      </c>
      <c r="G293">
        <v>3388</v>
      </c>
      <c r="H293">
        <v>1705</v>
      </c>
      <c r="I293">
        <v>84</v>
      </c>
      <c r="J293">
        <v>196</v>
      </c>
      <c r="K293">
        <v>445</v>
      </c>
      <c r="L293">
        <v>604</v>
      </c>
      <c r="M293">
        <v>376</v>
      </c>
    </row>
    <row r="294" spans="1:13" hidden="1" x14ac:dyDescent="0.25">
      <c r="A294">
        <v>33192</v>
      </c>
      <c r="B294" t="s">
        <v>334</v>
      </c>
      <c r="C294" t="s">
        <v>19</v>
      </c>
      <c r="D294">
        <v>331920104</v>
      </c>
      <c r="E294" t="s">
        <v>338</v>
      </c>
      <c r="F294">
        <v>223</v>
      </c>
      <c r="G294">
        <v>3063</v>
      </c>
      <c r="H294">
        <v>1432</v>
      </c>
      <c r="I294">
        <v>124</v>
      </c>
      <c r="J294">
        <v>396</v>
      </c>
      <c r="K294">
        <v>416</v>
      </c>
      <c r="L294">
        <v>300</v>
      </c>
      <c r="M294">
        <v>196</v>
      </c>
    </row>
    <row r="295" spans="1:13" hidden="1" x14ac:dyDescent="0.25">
      <c r="A295">
        <v>33192</v>
      </c>
      <c r="B295" t="s">
        <v>334</v>
      </c>
      <c r="C295" t="s">
        <v>47</v>
      </c>
      <c r="D295">
        <v>331920105</v>
      </c>
      <c r="E295" t="s">
        <v>339</v>
      </c>
      <c r="F295">
        <v>224</v>
      </c>
      <c r="G295">
        <v>2240</v>
      </c>
      <c r="H295">
        <v>896</v>
      </c>
      <c r="I295">
        <v>56</v>
      </c>
      <c r="J295">
        <v>192</v>
      </c>
      <c r="K295">
        <v>188</v>
      </c>
      <c r="L295">
        <v>296</v>
      </c>
      <c r="M295">
        <v>164</v>
      </c>
    </row>
    <row r="296" spans="1:13" hidden="1" x14ac:dyDescent="0.25">
      <c r="A296">
        <v>33192</v>
      </c>
      <c r="B296" t="s">
        <v>334</v>
      </c>
      <c r="C296" t="s">
        <v>49</v>
      </c>
      <c r="D296">
        <v>331920106</v>
      </c>
      <c r="E296" t="s">
        <v>340</v>
      </c>
      <c r="F296">
        <v>225</v>
      </c>
      <c r="G296">
        <v>2077</v>
      </c>
      <c r="H296">
        <v>800</v>
      </c>
      <c r="I296">
        <v>40</v>
      </c>
      <c r="J296">
        <v>224</v>
      </c>
      <c r="K296">
        <v>232</v>
      </c>
      <c r="L296">
        <v>232</v>
      </c>
      <c r="M296">
        <v>72</v>
      </c>
    </row>
    <row r="297" spans="1:13" hidden="1" x14ac:dyDescent="0.25">
      <c r="A297">
        <v>33192</v>
      </c>
      <c r="B297" t="s">
        <v>334</v>
      </c>
      <c r="C297" t="s">
        <v>51</v>
      </c>
      <c r="D297">
        <v>331920107</v>
      </c>
      <c r="E297" t="s">
        <v>341</v>
      </c>
      <c r="F297">
        <v>226</v>
      </c>
      <c r="G297">
        <v>3004</v>
      </c>
      <c r="H297">
        <v>1048</v>
      </c>
      <c r="I297">
        <v>52</v>
      </c>
      <c r="J297">
        <v>240</v>
      </c>
      <c r="K297">
        <v>352</v>
      </c>
      <c r="L297">
        <v>284</v>
      </c>
      <c r="M297">
        <v>120</v>
      </c>
    </row>
    <row r="298" spans="1:13" hidden="1" x14ac:dyDescent="0.25">
      <c r="A298">
        <v>33192</v>
      </c>
      <c r="B298" t="s">
        <v>334</v>
      </c>
      <c r="C298" t="s">
        <v>53</v>
      </c>
      <c r="D298">
        <v>331920108</v>
      </c>
      <c r="E298" t="s">
        <v>342</v>
      </c>
      <c r="F298">
        <v>227</v>
      </c>
      <c r="G298">
        <v>2614</v>
      </c>
      <c r="H298">
        <v>1352</v>
      </c>
      <c r="I298">
        <v>68</v>
      </c>
      <c r="J298">
        <v>360</v>
      </c>
      <c r="K298">
        <v>380</v>
      </c>
      <c r="L298">
        <v>364</v>
      </c>
      <c r="M298">
        <v>180</v>
      </c>
    </row>
    <row r="299" spans="1:13" hidden="1" x14ac:dyDescent="0.25">
      <c r="A299">
        <v>33192</v>
      </c>
      <c r="B299" t="s">
        <v>334</v>
      </c>
      <c r="C299" t="s">
        <v>57</v>
      </c>
      <c r="D299">
        <v>331920110</v>
      </c>
      <c r="E299" t="s">
        <v>343</v>
      </c>
      <c r="F299">
        <v>228</v>
      </c>
      <c r="G299">
        <v>1787</v>
      </c>
      <c r="H299">
        <v>544</v>
      </c>
      <c r="I299">
        <v>4</v>
      </c>
      <c r="J299">
        <v>64</v>
      </c>
      <c r="K299">
        <v>168</v>
      </c>
      <c r="L299">
        <v>212</v>
      </c>
      <c r="M299">
        <v>96</v>
      </c>
    </row>
    <row r="300" spans="1:13" hidden="1" x14ac:dyDescent="0.25">
      <c r="A300">
        <v>33192</v>
      </c>
      <c r="B300" t="s">
        <v>334</v>
      </c>
      <c r="C300" t="s">
        <v>344</v>
      </c>
      <c r="D300">
        <v>331920111</v>
      </c>
      <c r="E300" t="s">
        <v>345</v>
      </c>
      <c r="F300">
        <v>229</v>
      </c>
      <c r="G300">
        <v>2084</v>
      </c>
      <c r="H300">
        <v>780</v>
      </c>
      <c r="I300">
        <v>20</v>
      </c>
      <c r="J300">
        <v>228</v>
      </c>
      <c r="K300">
        <v>220</v>
      </c>
      <c r="L300">
        <v>180</v>
      </c>
      <c r="M300">
        <v>132</v>
      </c>
    </row>
    <row r="301" spans="1:13" x14ac:dyDescent="0.25">
      <c r="A301" t="s">
        <v>665</v>
      </c>
      <c r="H301">
        <v>9501</v>
      </c>
      <c r="I301">
        <v>468</v>
      </c>
      <c r="J301">
        <v>2036</v>
      </c>
      <c r="K301">
        <v>2709</v>
      </c>
      <c r="L301">
        <v>2868</v>
      </c>
      <c r="M301">
        <v>1420</v>
      </c>
    </row>
    <row r="302" spans="1:13" hidden="1" x14ac:dyDescent="0.25">
      <c r="A302">
        <v>33197</v>
      </c>
      <c r="B302" t="s">
        <v>346</v>
      </c>
      <c r="C302" t="s">
        <v>22</v>
      </c>
      <c r="D302">
        <v>331970000</v>
      </c>
      <c r="E302" t="s">
        <v>346</v>
      </c>
      <c r="F302">
        <v>230</v>
      </c>
      <c r="G302">
        <v>356</v>
      </c>
      <c r="H302">
        <v>168</v>
      </c>
      <c r="I302">
        <v>4</v>
      </c>
      <c r="J302">
        <v>8</v>
      </c>
      <c r="K302">
        <v>20</v>
      </c>
      <c r="L302">
        <v>52</v>
      </c>
      <c r="M302">
        <v>84</v>
      </c>
    </row>
    <row r="303" spans="1:13" x14ac:dyDescent="0.25">
      <c r="A303" t="s">
        <v>666</v>
      </c>
      <c r="H303">
        <v>168</v>
      </c>
      <c r="I303">
        <v>4</v>
      </c>
      <c r="J303">
        <v>8</v>
      </c>
      <c r="K303">
        <v>20</v>
      </c>
      <c r="L303">
        <v>52</v>
      </c>
      <c r="M303">
        <v>84</v>
      </c>
    </row>
    <row r="304" spans="1:13" hidden="1" x14ac:dyDescent="0.25">
      <c r="A304">
        <v>33200</v>
      </c>
      <c r="B304" t="s">
        <v>347</v>
      </c>
      <c r="C304" t="s">
        <v>13</v>
      </c>
      <c r="D304">
        <v>332000101</v>
      </c>
      <c r="E304" t="s">
        <v>348</v>
      </c>
      <c r="F304">
        <v>231</v>
      </c>
      <c r="G304">
        <v>1845</v>
      </c>
      <c r="H304">
        <v>968</v>
      </c>
      <c r="I304">
        <v>44</v>
      </c>
      <c r="J304">
        <v>108</v>
      </c>
      <c r="K304">
        <v>304</v>
      </c>
      <c r="L304">
        <v>336</v>
      </c>
      <c r="M304">
        <v>176</v>
      </c>
    </row>
    <row r="305" spans="1:13" hidden="1" x14ac:dyDescent="0.25">
      <c r="A305">
        <v>33200</v>
      </c>
      <c r="B305" t="s">
        <v>347</v>
      </c>
      <c r="C305" t="s">
        <v>15</v>
      </c>
      <c r="D305">
        <v>332000102</v>
      </c>
      <c r="E305" t="s">
        <v>349</v>
      </c>
      <c r="F305">
        <v>232</v>
      </c>
      <c r="G305">
        <v>2164</v>
      </c>
      <c r="H305">
        <v>1172</v>
      </c>
      <c r="I305">
        <v>52</v>
      </c>
      <c r="J305">
        <v>112</v>
      </c>
      <c r="K305">
        <v>312</v>
      </c>
      <c r="L305">
        <v>416</v>
      </c>
      <c r="M305">
        <v>280</v>
      </c>
    </row>
    <row r="306" spans="1:13" hidden="1" x14ac:dyDescent="0.25">
      <c r="A306">
        <v>33200</v>
      </c>
      <c r="B306" t="s">
        <v>347</v>
      </c>
      <c r="C306" t="s">
        <v>17</v>
      </c>
      <c r="D306">
        <v>332000103</v>
      </c>
      <c r="E306" t="s">
        <v>350</v>
      </c>
      <c r="F306">
        <v>233</v>
      </c>
      <c r="G306">
        <v>2045</v>
      </c>
      <c r="H306">
        <v>904</v>
      </c>
      <c r="I306">
        <v>64</v>
      </c>
      <c r="J306">
        <v>180</v>
      </c>
      <c r="K306">
        <v>256</v>
      </c>
      <c r="L306">
        <v>272</v>
      </c>
      <c r="M306">
        <v>132</v>
      </c>
    </row>
    <row r="307" spans="1:13" hidden="1" x14ac:dyDescent="0.25">
      <c r="A307">
        <v>33200</v>
      </c>
      <c r="B307" t="s">
        <v>347</v>
      </c>
      <c r="C307" t="s">
        <v>19</v>
      </c>
      <c r="D307">
        <v>332000104</v>
      </c>
      <c r="E307" t="s">
        <v>351</v>
      </c>
      <c r="F307">
        <v>234</v>
      </c>
      <c r="G307">
        <v>2080</v>
      </c>
      <c r="H307">
        <v>968</v>
      </c>
      <c r="I307">
        <v>68</v>
      </c>
      <c r="J307">
        <v>200</v>
      </c>
      <c r="K307">
        <v>316</v>
      </c>
      <c r="L307">
        <v>268</v>
      </c>
      <c r="M307">
        <v>116</v>
      </c>
    </row>
    <row r="308" spans="1:13" x14ac:dyDescent="0.25">
      <c r="A308" t="s">
        <v>667</v>
      </c>
      <c r="H308">
        <v>4012</v>
      </c>
      <c r="I308">
        <v>228</v>
      </c>
      <c r="J308">
        <v>600</v>
      </c>
      <c r="K308">
        <v>1188</v>
      </c>
      <c r="L308">
        <v>1292</v>
      </c>
      <c r="M308">
        <v>704</v>
      </c>
    </row>
    <row r="309" spans="1:13" hidden="1" x14ac:dyDescent="0.25">
      <c r="A309">
        <v>33201</v>
      </c>
      <c r="B309" t="s">
        <v>352</v>
      </c>
      <c r="C309" t="s">
        <v>22</v>
      </c>
      <c r="D309">
        <v>332010000</v>
      </c>
      <c r="E309" t="s">
        <v>352</v>
      </c>
      <c r="F309">
        <v>235</v>
      </c>
      <c r="G309">
        <v>732</v>
      </c>
      <c r="H309">
        <v>312</v>
      </c>
      <c r="I309">
        <v>32</v>
      </c>
      <c r="J309">
        <v>36</v>
      </c>
      <c r="K309">
        <v>76</v>
      </c>
      <c r="L309">
        <v>64</v>
      </c>
      <c r="M309">
        <v>104</v>
      </c>
    </row>
    <row r="310" spans="1:13" x14ac:dyDescent="0.25">
      <c r="A310" t="s">
        <v>668</v>
      </c>
      <c r="H310">
        <v>312</v>
      </c>
      <c r="I310">
        <v>32</v>
      </c>
      <c r="J310">
        <v>36</v>
      </c>
      <c r="K310">
        <v>76</v>
      </c>
      <c r="L310">
        <v>64</v>
      </c>
      <c r="M310">
        <v>104</v>
      </c>
    </row>
    <row r="311" spans="1:13" hidden="1" x14ac:dyDescent="0.25">
      <c r="A311">
        <v>33202</v>
      </c>
      <c r="B311" t="s">
        <v>353</v>
      </c>
      <c r="C311" t="s">
        <v>22</v>
      </c>
      <c r="D311">
        <v>332020000</v>
      </c>
      <c r="E311" t="s">
        <v>353</v>
      </c>
      <c r="F311">
        <v>236</v>
      </c>
      <c r="G311">
        <v>741</v>
      </c>
      <c r="H311">
        <v>260</v>
      </c>
      <c r="I311">
        <v>24</v>
      </c>
      <c r="J311">
        <v>20</v>
      </c>
      <c r="K311">
        <v>44</v>
      </c>
      <c r="L311">
        <v>88</v>
      </c>
      <c r="M311">
        <v>84</v>
      </c>
    </row>
    <row r="312" spans="1:13" x14ac:dyDescent="0.25">
      <c r="A312" t="s">
        <v>669</v>
      </c>
      <c r="H312">
        <v>260</v>
      </c>
      <c r="I312">
        <v>24</v>
      </c>
      <c r="J312">
        <v>20</v>
      </c>
      <c r="K312">
        <v>44</v>
      </c>
      <c r="L312">
        <v>88</v>
      </c>
      <c r="M312">
        <v>84</v>
      </c>
    </row>
    <row r="313" spans="1:13" hidden="1" x14ac:dyDescent="0.25">
      <c r="A313">
        <v>33205</v>
      </c>
      <c r="B313" t="s">
        <v>354</v>
      </c>
      <c r="C313" t="s">
        <v>22</v>
      </c>
      <c r="D313">
        <v>332050000</v>
      </c>
      <c r="E313" t="s">
        <v>354</v>
      </c>
      <c r="F313">
        <v>237</v>
      </c>
      <c r="G313">
        <v>1161</v>
      </c>
      <c r="H313">
        <v>496</v>
      </c>
      <c r="I313">
        <v>44</v>
      </c>
      <c r="J313">
        <v>16</v>
      </c>
      <c r="K313">
        <v>128</v>
      </c>
      <c r="L313">
        <v>140</v>
      </c>
      <c r="M313">
        <v>168</v>
      </c>
    </row>
    <row r="314" spans="1:13" x14ac:dyDescent="0.25">
      <c r="A314" t="s">
        <v>670</v>
      </c>
      <c r="H314">
        <v>496</v>
      </c>
      <c r="I314">
        <v>44</v>
      </c>
      <c r="J314">
        <v>16</v>
      </c>
      <c r="K314">
        <v>128</v>
      </c>
      <c r="L314">
        <v>140</v>
      </c>
      <c r="M314">
        <v>168</v>
      </c>
    </row>
    <row r="315" spans="1:13" hidden="1" x14ac:dyDescent="0.25">
      <c r="A315">
        <v>33206</v>
      </c>
      <c r="B315" t="s">
        <v>355</v>
      </c>
      <c r="C315" t="s">
        <v>22</v>
      </c>
      <c r="D315">
        <v>332060000</v>
      </c>
      <c r="E315" t="s">
        <v>355</v>
      </c>
      <c r="F315">
        <v>238</v>
      </c>
      <c r="G315">
        <v>522</v>
      </c>
      <c r="H315">
        <v>224</v>
      </c>
      <c r="I315">
        <v>16</v>
      </c>
      <c r="J315">
        <v>12</v>
      </c>
      <c r="K315">
        <v>60</v>
      </c>
      <c r="L315">
        <v>68</v>
      </c>
      <c r="M315">
        <v>68</v>
      </c>
    </row>
    <row r="316" spans="1:13" x14ac:dyDescent="0.25">
      <c r="A316" t="s">
        <v>671</v>
      </c>
      <c r="H316">
        <v>224</v>
      </c>
      <c r="I316">
        <v>16</v>
      </c>
      <c r="J316">
        <v>12</v>
      </c>
      <c r="K316">
        <v>60</v>
      </c>
      <c r="L316">
        <v>68</v>
      </c>
      <c r="M316">
        <v>68</v>
      </c>
    </row>
    <row r="317" spans="1:13" hidden="1" x14ac:dyDescent="0.25">
      <c r="A317">
        <v>33207</v>
      </c>
      <c r="B317" t="s">
        <v>356</v>
      </c>
      <c r="C317" t="s">
        <v>22</v>
      </c>
      <c r="D317">
        <v>332070000</v>
      </c>
      <c r="E317" t="s">
        <v>356</v>
      </c>
      <c r="F317">
        <v>239</v>
      </c>
      <c r="G317">
        <v>3958</v>
      </c>
      <c r="H317">
        <v>1868</v>
      </c>
      <c r="I317">
        <v>124</v>
      </c>
      <c r="J317">
        <v>104</v>
      </c>
      <c r="K317">
        <v>352</v>
      </c>
      <c r="L317">
        <v>648</v>
      </c>
      <c r="M317">
        <v>640</v>
      </c>
    </row>
    <row r="318" spans="1:13" x14ac:dyDescent="0.25">
      <c r="A318" t="s">
        <v>672</v>
      </c>
      <c r="H318">
        <v>1868</v>
      </c>
      <c r="I318">
        <v>124</v>
      </c>
      <c r="J318">
        <v>104</v>
      </c>
      <c r="K318">
        <v>352</v>
      </c>
      <c r="L318">
        <v>648</v>
      </c>
      <c r="M318">
        <v>640</v>
      </c>
    </row>
    <row r="319" spans="1:13" hidden="1" x14ac:dyDescent="0.25">
      <c r="A319">
        <v>33211</v>
      </c>
      <c r="B319" t="s">
        <v>357</v>
      </c>
      <c r="C319" t="s">
        <v>22</v>
      </c>
      <c r="D319">
        <v>332110000</v>
      </c>
      <c r="E319" t="s">
        <v>357</v>
      </c>
      <c r="F319">
        <v>240</v>
      </c>
      <c r="G319">
        <v>634</v>
      </c>
      <c r="H319">
        <v>296</v>
      </c>
      <c r="I319">
        <v>8</v>
      </c>
      <c r="J319">
        <v>4</v>
      </c>
      <c r="K319">
        <v>48</v>
      </c>
      <c r="L319">
        <v>104</v>
      </c>
      <c r="M319">
        <v>132</v>
      </c>
    </row>
    <row r="320" spans="1:13" x14ac:dyDescent="0.25">
      <c r="A320" t="s">
        <v>673</v>
      </c>
      <c r="H320">
        <v>296</v>
      </c>
      <c r="I320">
        <v>8</v>
      </c>
      <c r="J320">
        <v>4</v>
      </c>
      <c r="K320">
        <v>48</v>
      </c>
      <c r="L320">
        <v>104</v>
      </c>
      <c r="M320">
        <v>132</v>
      </c>
    </row>
    <row r="321" spans="1:13" hidden="1" x14ac:dyDescent="0.25">
      <c r="A321">
        <v>33213</v>
      </c>
      <c r="B321" t="s">
        <v>358</v>
      </c>
      <c r="C321" t="s">
        <v>22</v>
      </c>
      <c r="D321">
        <v>332130000</v>
      </c>
      <c r="E321" t="s">
        <v>358</v>
      </c>
      <c r="F321">
        <v>241</v>
      </c>
      <c r="G321">
        <v>3129</v>
      </c>
      <c r="H321">
        <v>1500</v>
      </c>
      <c r="I321">
        <v>148</v>
      </c>
      <c r="J321">
        <v>296</v>
      </c>
      <c r="K321">
        <v>348</v>
      </c>
      <c r="L321">
        <v>416</v>
      </c>
      <c r="M321">
        <v>292</v>
      </c>
    </row>
    <row r="322" spans="1:13" x14ac:dyDescent="0.25">
      <c r="A322" t="s">
        <v>674</v>
      </c>
      <c r="H322">
        <v>1500</v>
      </c>
      <c r="I322">
        <v>148</v>
      </c>
      <c r="J322">
        <v>296</v>
      </c>
      <c r="K322">
        <v>348</v>
      </c>
      <c r="L322">
        <v>416</v>
      </c>
      <c r="M322">
        <v>292</v>
      </c>
    </row>
    <row r="323" spans="1:13" hidden="1" x14ac:dyDescent="0.25">
      <c r="A323">
        <v>33219</v>
      </c>
      <c r="B323" t="s">
        <v>359</v>
      </c>
      <c r="C323" t="s">
        <v>22</v>
      </c>
      <c r="D323">
        <v>332190000</v>
      </c>
      <c r="E323" t="s">
        <v>359</v>
      </c>
      <c r="F323">
        <v>242</v>
      </c>
      <c r="G323">
        <v>1867</v>
      </c>
      <c r="H323">
        <v>868</v>
      </c>
      <c r="I323">
        <v>52</v>
      </c>
      <c r="J323">
        <v>68</v>
      </c>
      <c r="K323">
        <v>140</v>
      </c>
      <c r="L323">
        <v>264</v>
      </c>
      <c r="M323">
        <v>344</v>
      </c>
    </row>
    <row r="324" spans="1:13" x14ac:dyDescent="0.25">
      <c r="A324" t="s">
        <v>675</v>
      </c>
      <c r="H324">
        <v>868</v>
      </c>
      <c r="I324">
        <v>52</v>
      </c>
      <c r="J324">
        <v>68</v>
      </c>
      <c r="K324">
        <v>140</v>
      </c>
      <c r="L324">
        <v>264</v>
      </c>
      <c r="M324">
        <v>344</v>
      </c>
    </row>
    <row r="325" spans="1:13" hidden="1" x14ac:dyDescent="0.25">
      <c r="A325">
        <v>33220</v>
      </c>
      <c r="B325" t="s">
        <v>360</v>
      </c>
      <c r="C325" t="s">
        <v>22</v>
      </c>
      <c r="D325">
        <v>332200000</v>
      </c>
      <c r="E325" t="s">
        <v>360</v>
      </c>
      <c r="F325">
        <v>243</v>
      </c>
      <c r="G325">
        <v>955</v>
      </c>
      <c r="H325">
        <v>320</v>
      </c>
      <c r="I325">
        <v>8</v>
      </c>
      <c r="J325">
        <v>20</v>
      </c>
      <c r="K325">
        <v>64</v>
      </c>
      <c r="L325">
        <v>60</v>
      </c>
      <c r="M325">
        <v>168</v>
      </c>
    </row>
    <row r="326" spans="1:13" x14ac:dyDescent="0.25">
      <c r="A326" t="s">
        <v>676</v>
      </c>
      <c r="H326">
        <v>320</v>
      </c>
      <c r="I326">
        <v>8</v>
      </c>
      <c r="J326">
        <v>20</v>
      </c>
      <c r="K326">
        <v>64</v>
      </c>
      <c r="L326">
        <v>60</v>
      </c>
      <c r="M326">
        <v>168</v>
      </c>
    </row>
    <row r="327" spans="1:13" hidden="1" x14ac:dyDescent="0.25">
      <c r="A327">
        <v>33225</v>
      </c>
      <c r="B327" t="s">
        <v>361</v>
      </c>
      <c r="C327" t="s">
        <v>22</v>
      </c>
      <c r="D327">
        <v>332250000</v>
      </c>
      <c r="E327" t="s">
        <v>361</v>
      </c>
      <c r="F327">
        <v>244</v>
      </c>
      <c r="G327">
        <v>1505</v>
      </c>
      <c r="H327">
        <v>648</v>
      </c>
      <c r="I327">
        <v>68</v>
      </c>
      <c r="J327">
        <v>48</v>
      </c>
      <c r="K327">
        <v>132</v>
      </c>
      <c r="L327">
        <v>172</v>
      </c>
      <c r="M327">
        <v>228</v>
      </c>
    </row>
    <row r="328" spans="1:13" x14ac:dyDescent="0.25">
      <c r="A328" t="s">
        <v>677</v>
      </c>
      <c r="H328">
        <v>648</v>
      </c>
      <c r="I328">
        <v>68</v>
      </c>
      <c r="J328">
        <v>48</v>
      </c>
      <c r="K328">
        <v>132</v>
      </c>
      <c r="L328">
        <v>172</v>
      </c>
      <c r="M328">
        <v>228</v>
      </c>
    </row>
    <row r="329" spans="1:13" hidden="1" x14ac:dyDescent="0.25">
      <c r="A329">
        <v>33226</v>
      </c>
      <c r="B329" t="s">
        <v>362</v>
      </c>
      <c r="C329" t="s">
        <v>22</v>
      </c>
      <c r="D329">
        <v>332260000</v>
      </c>
      <c r="E329" t="s">
        <v>362</v>
      </c>
      <c r="F329">
        <v>245</v>
      </c>
      <c r="G329">
        <v>1992</v>
      </c>
      <c r="H329">
        <v>956</v>
      </c>
      <c r="I329">
        <v>100</v>
      </c>
      <c r="J329">
        <v>60</v>
      </c>
      <c r="K329">
        <v>196</v>
      </c>
      <c r="L329">
        <v>292</v>
      </c>
      <c r="M329">
        <v>308</v>
      </c>
    </row>
    <row r="330" spans="1:13" x14ac:dyDescent="0.25">
      <c r="A330" t="s">
        <v>678</v>
      </c>
      <c r="H330">
        <v>956</v>
      </c>
      <c r="I330">
        <v>100</v>
      </c>
      <c r="J330">
        <v>60</v>
      </c>
      <c r="K330">
        <v>196</v>
      </c>
      <c r="L330">
        <v>292</v>
      </c>
      <c r="M330">
        <v>308</v>
      </c>
    </row>
    <row r="331" spans="1:13" hidden="1" x14ac:dyDescent="0.25">
      <c r="A331">
        <v>33228</v>
      </c>
      <c r="B331" t="s">
        <v>363</v>
      </c>
      <c r="C331" t="s">
        <v>22</v>
      </c>
      <c r="D331">
        <v>332280000</v>
      </c>
      <c r="E331" t="s">
        <v>363</v>
      </c>
      <c r="F331">
        <v>246</v>
      </c>
      <c r="G331">
        <v>640</v>
      </c>
      <c r="H331">
        <v>268</v>
      </c>
      <c r="I331">
        <v>24</v>
      </c>
      <c r="J331">
        <v>16</v>
      </c>
      <c r="K331">
        <v>36</v>
      </c>
      <c r="L331">
        <v>104</v>
      </c>
      <c r="M331">
        <v>88</v>
      </c>
    </row>
    <row r="332" spans="1:13" x14ac:dyDescent="0.25">
      <c r="A332" t="s">
        <v>679</v>
      </c>
      <c r="H332">
        <v>268</v>
      </c>
      <c r="I332">
        <v>24</v>
      </c>
      <c r="J332">
        <v>16</v>
      </c>
      <c r="K332">
        <v>36</v>
      </c>
      <c r="L332">
        <v>104</v>
      </c>
      <c r="M332">
        <v>88</v>
      </c>
    </row>
    <row r="333" spans="1:13" hidden="1" x14ac:dyDescent="0.25">
      <c r="A333">
        <v>33230</v>
      </c>
      <c r="B333" t="s">
        <v>364</v>
      </c>
      <c r="C333" t="s">
        <v>22</v>
      </c>
      <c r="D333">
        <v>332300000</v>
      </c>
      <c r="E333" t="s">
        <v>364</v>
      </c>
      <c r="F333">
        <v>247</v>
      </c>
      <c r="G333">
        <v>429</v>
      </c>
      <c r="H333">
        <v>156</v>
      </c>
      <c r="I333">
        <v>20</v>
      </c>
      <c r="J333">
        <v>12</v>
      </c>
      <c r="K333">
        <v>32</v>
      </c>
      <c r="L333">
        <v>24</v>
      </c>
      <c r="M333">
        <v>68</v>
      </c>
    </row>
    <row r="334" spans="1:13" x14ac:dyDescent="0.25">
      <c r="A334" t="s">
        <v>680</v>
      </c>
      <c r="H334">
        <v>156</v>
      </c>
      <c r="I334">
        <v>20</v>
      </c>
      <c r="J334">
        <v>12</v>
      </c>
      <c r="K334">
        <v>32</v>
      </c>
      <c r="L334">
        <v>24</v>
      </c>
      <c r="M334">
        <v>68</v>
      </c>
    </row>
    <row r="335" spans="1:13" hidden="1" x14ac:dyDescent="0.25">
      <c r="A335">
        <v>33233</v>
      </c>
      <c r="B335" t="s">
        <v>365</v>
      </c>
      <c r="C335" t="s">
        <v>22</v>
      </c>
      <c r="D335">
        <v>332330000</v>
      </c>
      <c r="E335" t="s">
        <v>365</v>
      </c>
      <c r="F335">
        <v>248</v>
      </c>
      <c r="G335">
        <v>1703</v>
      </c>
      <c r="H335">
        <v>636</v>
      </c>
      <c r="I335">
        <v>68</v>
      </c>
      <c r="J335">
        <v>16</v>
      </c>
      <c r="K335">
        <v>108</v>
      </c>
      <c r="L335">
        <v>172</v>
      </c>
      <c r="M335">
        <v>272</v>
      </c>
    </row>
    <row r="336" spans="1:13" x14ac:dyDescent="0.25">
      <c r="A336" t="s">
        <v>681</v>
      </c>
      <c r="H336">
        <v>636</v>
      </c>
      <c r="I336">
        <v>68</v>
      </c>
      <c r="J336">
        <v>16</v>
      </c>
      <c r="K336">
        <v>108</v>
      </c>
      <c r="L336">
        <v>172</v>
      </c>
      <c r="M336">
        <v>272</v>
      </c>
    </row>
    <row r="337" spans="1:13" hidden="1" x14ac:dyDescent="0.25">
      <c r="A337">
        <v>33234</v>
      </c>
      <c r="B337" t="s">
        <v>366</v>
      </c>
      <c r="C337" t="s">
        <v>22</v>
      </c>
      <c r="D337">
        <v>332340000</v>
      </c>
      <c r="E337" t="s">
        <v>366</v>
      </c>
      <c r="F337">
        <v>249</v>
      </c>
      <c r="G337">
        <v>3195</v>
      </c>
      <c r="H337">
        <v>1372</v>
      </c>
      <c r="I337">
        <v>164</v>
      </c>
      <c r="J337">
        <v>252</v>
      </c>
      <c r="K337">
        <v>324</v>
      </c>
      <c r="L337">
        <v>376</v>
      </c>
      <c r="M337">
        <v>256</v>
      </c>
    </row>
    <row r="338" spans="1:13" x14ac:dyDescent="0.25">
      <c r="A338" t="s">
        <v>682</v>
      </c>
      <c r="H338">
        <v>1372</v>
      </c>
      <c r="I338">
        <v>164</v>
      </c>
      <c r="J338">
        <v>252</v>
      </c>
      <c r="K338">
        <v>324</v>
      </c>
      <c r="L338">
        <v>376</v>
      </c>
      <c r="M338">
        <v>256</v>
      </c>
    </row>
    <row r="339" spans="1:13" hidden="1" x14ac:dyDescent="0.25">
      <c r="A339">
        <v>33238</v>
      </c>
      <c r="B339" t="s">
        <v>367</v>
      </c>
      <c r="C339" t="s">
        <v>13</v>
      </c>
      <c r="D339">
        <v>332380101</v>
      </c>
      <c r="E339" t="s">
        <v>37</v>
      </c>
      <c r="F339">
        <v>250</v>
      </c>
      <c r="G339">
        <v>2038</v>
      </c>
      <c r="H339">
        <v>1024</v>
      </c>
      <c r="I339">
        <v>72</v>
      </c>
      <c r="J339">
        <v>188</v>
      </c>
      <c r="K339">
        <v>352</v>
      </c>
      <c r="L339">
        <v>288</v>
      </c>
      <c r="M339">
        <v>124</v>
      </c>
    </row>
    <row r="340" spans="1:13" hidden="1" x14ac:dyDescent="0.25">
      <c r="A340">
        <v>33238</v>
      </c>
      <c r="B340" t="s">
        <v>367</v>
      </c>
      <c r="C340" t="s">
        <v>15</v>
      </c>
      <c r="D340">
        <v>332380102</v>
      </c>
      <c r="E340" t="s">
        <v>368</v>
      </c>
      <c r="F340">
        <v>251</v>
      </c>
      <c r="G340">
        <v>2123</v>
      </c>
      <c r="H340">
        <v>888</v>
      </c>
      <c r="I340">
        <v>48</v>
      </c>
      <c r="J340">
        <v>104</v>
      </c>
      <c r="K340">
        <v>260</v>
      </c>
      <c r="L340">
        <v>296</v>
      </c>
      <c r="M340">
        <v>180</v>
      </c>
    </row>
    <row r="341" spans="1:13" hidden="1" x14ac:dyDescent="0.25">
      <c r="A341">
        <v>33238</v>
      </c>
      <c r="B341" t="s">
        <v>367</v>
      </c>
      <c r="C341" t="s">
        <v>17</v>
      </c>
      <c r="D341">
        <v>332380103</v>
      </c>
      <c r="E341" t="s">
        <v>369</v>
      </c>
      <c r="F341">
        <v>252</v>
      </c>
      <c r="G341">
        <v>2085</v>
      </c>
      <c r="H341">
        <v>936</v>
      </c>
      <c r="I341">
        <v>80</v>
      </c>
      <c r="J341">
        <v>136</v>
      </c>
      <c r="K341">
        <v>288</v>
      </c>
      <c r="L341">
        <v>244</v>
      </c>
      <c r="M341">
        <v>188</v>
      </c>
    </row>
    <row r="342" spans="1:13" hidden="1" x14ac:dyDescent="0.25">
      <c r="A342">
        <v>33238</v>
      </c>
      <c r="B342" t="s">
        <v>367</v>
      </c>
      <c r="C342" t="s">
        <v>19</v>
      </c>
      <c r="D342">
        <v>332380104</v>
      </c>
      <c r="E342" t="s">
        <v>28</v>
      </c>
      <c r="F342">
        <v>253</v>
      </c>
      <c r="G342">
        <v>2021</v>
      </c>
      <c r="H342">
        <v>1044</v>
      </c>
      <c r="I342">
        <v>44</v>
      </c>
      <c r="J342">
        <v>148</v>
      </c>
      <c r="K342">
        <v>352</v>
      </c>
      <c r="L342">
        <v>292</v>
      </c>
      <c r="M342">
        <v>208</v>
      </c>
    </row>
    <row r="343" spans="1:13" x14ac:dyDescent="0.25">
      <c r="A343" t="s">
        <v>683</v>
      </c>
      <c r="H343">
        <v>3892</v>
      </c>
      <c r="I343">
        <v>244</v>
      </c>
      <c r="J343">
        <v>576</v>
      </c>
      <c r="K343">
        <v>1252</v>
      </c>
      <c r="L343">
        <v>1120</v>
      </c>
      <c r="M343">
        <v>700</v>
      </c>
    </row>
    <row r="344" spans="1:13" hidden="1" x14ac:dyDescent="0.25">
      <c r="A344">
        <v>33241</v>
      </c>
      <c r="B344" t="s">
        <v>370</v>
      </c>
      <c r="C344" t="s">
        <v>22</v>
      </c>
      <c r="D344">
        <v>332410000</v>
      </c>
      <c r="E344" t="s">
        <v>370</v>
      </c>
      <c r="F344">
        <v>254</v>
      </c>
      <c r="G344">
        <v>585</v>
      </c>
      <c r="H344">
        <v>240</v>
      </c>
      <c r="I344">
        <v>16</v>
      </c>
      <c r="J344">
        <v>24</v>
      </c>
      <c r="K344">
        <v>52</v>
      </c>
      <c r="L344">
        <v>84</v>
      </c>
      <c r="M344">
        <v>64</v>
      </c>
    </row>
    <row r="345" spans="1:13" x14ac:dyDescent="0.25">
      <c r="A345" t="s">
        <v>684</v>
      </c>
      <c r="H345">
        <v>240</v>
      </c>
      <c r="I345">
        <v>16</v>
      </c>
      <c r="J345">
        <v>24</v>
      </c>
      <c r="K345">
        <v>52</v>
      </c>
      <c r="L345">
        <v>84</v>
      </c>
      <c r="M345">
        <v>64</v>
      </c>
    </row>
    <row r="346" spans="1:13" hidden="1" x14ac:dyDescent="0.25">
      <c r="A346">
        <v>33245</v>
      </c>
      <c r="B346" t="s">
        <v>371</v>
      </c>
      <c r="C346" t="s">
        <v>22</v>
      </c>
      <c r="D346">
        <v>332450000</v>
      </c>
      <c r="E346" t="s">
        <v>371</v>
      </c>
      <c r="F346">
        <v>255</v>
      </c>
      <c r="G346">
        <v>676</v>
      </c>
      <c r="H346">
        <v>304</v>
      </c>
      <c r="I346">
        <v>24</v>
      </c>
      <c r="J346">
        <v>76</v>
      </c>
      <c r="K346">
        <v>68</v>
      </c>
      <c r="L346">
        <v>92</v>
      </c>
      <c r="M346">
        <v>44</v>
      </c>
    </row>
    <row r="347" spans="1:13" x14ac:dyDescent="0.25">
      <c r="A347" t="s">
        <v>685</v>
      </c>
      <c r="H347">
        <v>304</v>
      </c>
      <c r="I347">
        <v>24</v>
      </c>
      <c r="J347">
        <v>76</v>
      </c>
      <c r="K347">
        <v>68</v>
      </c>
      <c r="L347">
        <v>92</v>
      </c>
      <c r="M347">
        <v>44</v>
      </c>
    </row>
    <row r="348" spans="1:13" hidden="1" x14ac:dyDescent="0.25">
      <c r="A348">
        <v>33248</v>
      </c>
      <c r="B348" t="s">
        <v>372</v>
      </c>
      <c r="C348" t="s">
        <v>22</v>
      </c>
      <c r="D348">
        <v>332480000</v>
      </c>
      <c r="E348" t="s">
        <v>372</v>
      </c>
      <c r="F348">
        <v>256</v>
      </c>
      <c r="G348">
        <v>1858</v>
      </c>
      <c r="H348">
        <v>836</v>
      </c>
      <c r="I348">
        <v>56</v>
      </c>
      <c r="J348">
        <v>48</v>
      </c>
      <c r="K348">
        <v>176</v>
      </c>
      <c r="L348">
        <v>192</v>
      </c>
      <c r="M348">
        <v>364</v>
      </c>
    </row>
    <row r="349" spans="1:13" x14ac:dyDescent="0.25">
      <c r="A349" t="s">
        <v>686</v>
      </c>
      <c r="H349">
        <v>836</v>
      </c>
      <c r="I349">
        <v>56</v>
      </c>
      <c r="J349">
        <v>48</v>
      </c>
      <c r="K349">
        <v>176</v>
      </c>
      <c r="L349">
        <v>192</v>
      </c>
      <c r="M349">
        <v>364</v>
      </c>
    </row>
    <row r="350" spans="1:13" hidden="1" x14ac:dyDescent="0.25">
      <c r="A350">
        <v>33249</v>
      </c>
      <c r="B350" t="s">
        <v>373</v>
      </c>
      <c r="C350" t="s">
        <v>13</v>
      </c>
      <c r="D350">
        <v>332490101</v>
      </c>
      <c r="E350" t="s">
        <v>374</v>
      </c>
      <c r="F350">
        <v>257</v>
      </c>
      <c r="G350">
        <v>1814</v>
      </c>
      <c r="H350">
        <v>776</v>
      </c>
      <c r="I350">
        <v>36</v>
      </c>
      <c r="J350">
        <v>12</v>
      </c>
      <c r="K350">
        <v>76</v>
      </c>
      <c r="L350">
        <v>264</v>
      </c>
      <c r="M350">
        <v>388</v>
      </c>
    </row>
    <row r="351" spans="1:13" hidden="1" x14ac:dyDescent="0.25">
      <c r="A351">
        <v>33249</v>
      </c>
      <c r="B351" t="s">
        <v>373</v>
      </c>
      <c r="C351" t="s">
        <v>15</v>
      </c>
      <c r="D351">
        <v>332490102</v>
      </c>
      <c r="E351" t="s">
        <v>375</v>
      </c>
      <c r="F351">
        <v>258</v>
      </c>
      <c r="G351">
        <v>2315</v>
      </c>
      <c r="H351">
        <v>936</v>
      </c>
      <c r="I351">
        <v>52</v>
      </c>
      <c r="J351">
        <v>20</v>
      </c>
      <c r="K351">
        <v>76</v>
      </c>
      <c r="L351">
        <v>364</v>
      </c>
      <c r="M351">
        <v>424</v>
      </c>
    </row>
    <row r="352" spans="1:13" hidden="1" x14ac:dyDescent="0.25">
      <c r="A352">
        <v>33249</v>
      </c>
      <c r="B352" t="s">
        <v>373</v>
      </c>
      <c r="C352" t="s">
        <v>17</v>
      </c>
      <c r="D352">
        <v>332490103</v>
      </c>
      <c r="E352" t="s">
        <v>376</v>
      </c>
      <c r="F352">
        <v>259</v>
      </c>
      <c r="G352">
        <v>2164</v>
      </c>
      <c r="H352">
        <v>984</v>
      </c>
      <c r="I352">
        <v>92</v>
      </c>
      <c r="J352">
        <v>84</v>
      </c>
      <c r="K352">
        <v>220</v>
      </c>
      <c r="L352">
        <v>396</v>
      </c>
      <c r="M352">
        <v>192</v>
      </c>
    </row>
    <row r="353" spans="1:13" hidden="1" x14ac:dyDescent="0.25">
      <c r="A353">
        <v>33249</v>
      </c>
      <c r="B353" t="s">
        <v>373</v>
      </c>
      <c r="C353" t="s">
        <v>19</v>
      </c>
      <c r="D353">
        <v>332490104</v>
      </c>
      <c r="E353" t="s">
        <v>377</v>
      </c>
      <c r="F353">
        <v>260</v>
      </c>
      <c r="G353">
        <v>2696</v>
      </c>
      <c r="H353">
        <v>1112</v>
      </c>
      <c r="I353">
        <v>28</v>
      </c>
      <c r="J353">
        <v>24</v>
      </c>
      <c r="K353">
        <v>156</v>
      </c>
      <c r="L353">
        <v>440</v>
      </c>
      <c r="M353">
        <v>464</v>
      </c>
    </row>
    <row r="354" spans="1:13" hidden="1" x14ac:dyDescent="0.25">
      <c r="A354">
        <v>33249</v>
      </c>
      <c r="B354" t="s">
        <v>373</v>
      </c>
      <c r="C354" t="s">
        <v>47</v>
      </c>
      <c r="D354">
        <v>332490105</v>
      </c>
      <c r="E354" t="s">
        <v>378</v>
      </c>
      <c r="F354">
        <v>261</v>
      </c>
      <c r="G354">
        <v>1902</v>
      </c>
      <c r="H354">
        <v>948</v>
      </c>
      <c r="I354">
        <v>28</v>
      </c>
      <c r="J354">
        <v>40</v>
      </c>
      <c r="K354">
        <v>188</v>
      </c>
      <c r="L354">
        <v>404</v>
      </c>
      <c r="M354">
        <v>288</v>
      </c>
    </row>
    <row r="355" spans="1:13" hidden="1" x14ac:dyDescent="0.25">
      <c r="A355">
        <v>33249</v>
      </c>
      <c r="B355" t="s">
        <v>373</v>
      </c>
      <c r="C355" t="s">
        <v>49</v>
      </c>
      <c r="D355">
        <v>332490106</v>
      </c>
      <c r="E355" t="s">
        <v>379</v>
      </c>
      <c r="F355">
        <v>262</v>
      </c>
      <c r="G355">
        <v>2118</v>
      </c>
      <c r="H355">
        <v>1076</v>
      </c>
      <c r="I355">
        <v>56</v>
      </c>
      <c r="J355">
        <v>112</v>
      </c>
      <c r="K355">
        <v>264</v>
      </c>
      <c r="L355">
        <v>364</v>
      </c>
      <c r="M355">
        <v>280</v>
      </c>
    </row>
    <row r="356" spans="1:13" hidden="1" x14ac:dyDescent="0.25">
      <c r="A356">
        <v>33249</v>
      </c>
      <c r="B356" t="s">
        <v>373</v>
      </c>
      <c r="C356" t="s">
        <v>51</v>
      </c>
      <c r="D356">
        <v>332490107</v>
      </c>
      <c r="E356" t="s">
        <v>380</v>
      </c>
      <c r="F356">
        <v>263</v>
      </c>
      <c r="G356">
        <v>3861</v>
      </c>
      <c r="H356">
        <v>1620</v>
      </c>
      <c r="I356">
        <v>92</v>
      </c>
      <c r="J356">
        <v>28</v>
      </c>
      <c r="K356">
        <v>152</v>
      </c>
      <c r="L356">
        <v>572</v>
      </c>
      <c r="M356">
        <v>776</v>
      </c>
    </row>
    <row r="357" spans="1:13" hidden="1" x14ac:dyDescent="0.25">
      <c r="A357">
        <v>33249</v>
      </c>
      <c r="B357" t="s">
        <v>373</v>
      </c>
      <c r="C357" t="s">
        <v>53</v>
      </c>
      <c r="D357">
        <v>332490108</v>
      </c>
      <c r="E357" t="s">
        <v>381</v>
      </c>
      <c r="F357">
        <v>264</v>
      </c>
      <c r="G357">
        <v>1942</v>
      </c>
      <c r="H357">
        <v>860</v>
      </c>
      <c r="I357">
        <v>52</v>
      </c>
      <c r="J357">
        <v>44</v>
      </c>
      <c r="K357">
        <v>212</v>
      </c>
      <c r="L357">
        <v>292</v>
      </c>
      <c r="M357">
        <v>260</v>
      </c>
    </row>
    <row r="358" spans="1:13" hidden="1" x14ac:dyDescent="0.25">
      <c r="A358">
        <v>33249</v>
      </c>
      <c r="B358" t="s">
        <v>373</v>
      </c>
      <c r="C358" t="s">
        <v>55</v>
      </c>
      <c r="D358">
        <v>332490109</v>
      </c>
      <c r="E358" t="s">
        <v>382</v>
      </c>
      <c r="F358">
        <v>265</v>
      </c>
      <c r="G358">
        <v>2232</v>
      </c>
      <c r="H358">
        <v>1092</v>
      </c>
      <c r="I358">
        <v>28</v>
      </c>
      <c r="J358">
        <v>32</v>
      </c>
      <c r="K358">
        <v>132</v>
      </c>
      <c r="L358">
        <v>560</v>
      </c>
      <c r="M358">
        <v>340</v>
      </c>
    </row>
    <row r="359" spans="1:13" hidden="1" x14ac:dyDescent="0.25">
      <c r="A359">
        <v>33249</v>
      </c>
      <c r="B359" t="s">
        <v>373</v>
      </c>
      <c r="C359" t="s">
        <v>57</v>
      </c>
      <c r="D359">
        <v>332490110</v>
      </c>
      <c r="E359" t="s">
        <v>383</v>
      </c>
      <c r="F359">
        <v>266</v>
      </c>
      <c r="G359">
        <v>296</v>
      </c>
      <c r="H359">
        <v>140</v>
      </c>
      <c r="I359">
        <v>24</v>
      </c>
      <c r="J359">
        <v>16</v>
      </c>
      <c r="K359">
        <v>40</v>
      </c>
      <c r="L359">
        <v>36</v>
      </c>
      <c r="M359">
        <v>24</v>
      </c>
    </row>
    <row r="360" spans="1:13" x14ac:dyDescent="0.25">
      <c r="A360" t="s">
        <v>687</v>
      </c>
      <c r="H360">
        <v>9544</v>
      </c>
      <c r="I360">
        <v>488</v>
      </c>
      <c r="J360">
        <v>412</v>
      </c>
      <c r="K360">
        <v>1516</v>
      </c>
      <c r="L360">
        <v>3692</v>
      </c>
      <c r="M360">
        <v>3436</v>
      </c>
    </row>
    <row r="361" spans="1:13" hidden="1" x14ac:dyDescent="0.25">
      <c r="A361">
        <v>33251</v>
      </c>
      <c r="B361" t="s">
        <v>384</v>
      </c>
      <c r="C361" t="s">
        <v>22</v>
      </c>
      <c r="D361">
        <v>332510000</v>
      </c>
      <c r="E361" t="s">
        <v>384</v>
      </c>
      <c r="F361">
        <v>267</v>
      </c>
      <c r="G361">
        <v>540</v>
      </c>
      <c r="H361">
        <v>216</v>
      </c>
      <c r="I361">
        <v>20</v>
      </c>
      <c r="J361">
        <v>8</v>
      </c>
      <c r="K361">
        <v>28</v>
      </c>
      <c r="L361">
        <v>76</v>
      </c>
      <c r="M361">
        <v>84</v>
      </c>
    </row>
    <row r="362" spans="1:13" x14ac:dyDescent="0.25">
      <c r="A362" t="s">
        <v>688</v>
      </c>
      <c r="H362">
        <v>216</v>
      </c>
      <c r="I362">
        <v>20</v>
      </c>
      <c r="J362">
        <v>8</v>
      </c>
      <c r="K362">
        <v>28</v>
      </c>
      <c r="L362">
        <v>76</v>
      </c>
      <c r="M362">
        <v>84</v>
      </c>
    </row>
    <row r="363" spans="1:13" hidden="1" x14ac:dyDescent="0.25">
      <c r="A363">
        <v>33252</v>
      </c>
      <c r="B363" t="s">
        <v>385</v>
      </c>
      <c r="C363" t="s">
        <v>22</v>
      </c>
      <c r="D363">
        <v>332520000</v>
      </c>
      <c r="E363" t="s">
        <v>385</v>
      </c>
      <c r="F363">
        <v>268</v>
      </c>
      <c r="G363">
        <v>442</v>
      </c>
      <c r="H363">
        <v>204</v>
      </c>
      <c r="I363">
        <v>32</v>
      </c>
      <c r="J363">
        <v>4</v>
      </c>
      <c r="K363">
        <v>44</v>
      </c>
      <c r="L363">
        <v>52</v>
      </c>
      <c r="M363">
        <v>72</v>
      </c>
    </row>
    <row r="364" spans="1:13" x14ac:dyDescent="0.25">
      <c r="A364" t="s">
        <v>689</v>
      </c>
      <c r="H364">
        <v>204</v>
      </c>
      <c r="I364">
        <v>32</v>
      </c>
      <c r="J364">
        <v>4</v>
      </c>
      <c r="K364">
        <v>44</v>
      </c>
      <c r="L364">
        <v>52</v>
      </c>
      <c r="M364">
        <v>72</v>
      </c>
    </row>
    <row r="365" spans="1:13" hidden="1" x14ac:dyDescent="0.25">
      <c r="A365">
        <v>33256</v>
      </c>
      <c r="B365" t="s">
        <v>386</v>
      </c>
      <c r="C365" t="s">
        <v>22</v>
      </c>
      <c r="D365">
        <v>332560000</v>
      </c>
      <c r="E365" t="s">
        <v>386</v>
      </c>
      <c r="F365">
        <v>269</v>
      </c>
      <c r="G365">
        <v>3326</v>
      </c>
      <c r="H365">
        <v>1688</v>
      </c>
      <c r="I365">
        <v>100</v>
      </c>
      <c r="J365">
        <v>104</v>
      </c>
      <c r="K365">
        <v>388</v>
      </c>
      <c r="L365">
        <v>612</v>
      </c>
      <c r="M365">
        <v>484</v>
      </c>
    </row>
    <row r="366" spans="1:13" x14ac:dyDescent="0.25">
      <c r="A366" t="s">
        <v>690</v>
      </c>
      <c r="H366">
        <v>1688</v>
      </c>
      <c r="I366">
        <v>100</v>
      </c>
      <c r="J366">
        <v>104</v>
      </c>
      <c r="K366">
        <v>388</v>
      </c>
      <c r="L366">
        <v>612</v>
      </c>
      <c r="M366">
        <v>484</v>
      </c>
    </row>
    <row r="367" spans="1:13" hidden="1" x14ac:dyDescent="0.25">
      <c r="A367">
        <v>33260</v>
      </c>
      <c r="B367" t="s">
        <v>387</v>
      </c>
      <c r="C367" t="s">
        <v>22</v>
      </c>
      <c r="D367">
        <v>332600000</v>
      </c>
      <c r="E367" t="s">
        <v>387</v>
      </c>
      <c r="F367">
        <v>270</v>
      </c>
      <c r="G367">
        <v>559</v>
      </c>
      <c r="H367">
        <v>236</v>
      </c>
      <c r="I367">
        <v>8</v>
      </c>
      <c r="J367">
        <v>20</v>
      </c>
      <c r="K367">
        <v>56</v>
      </c>
      <c r="L367">
        <v>68</v>
      </c>
      <c r="M367">
        <v>84</v>
      </c>
    </row>
    <row r="368" spans="1:13" x14ac:dyDescent="0.25">
      <c r="A368" t="s">
        <v>691</v>
      </c>
      <c r="H368">
        <v>236</v>
      </c>
      <c r="I368">
        <v>8</v>
      </c>
      <c r="J368">
        <v>20</v>
      </c>
      <c r="K368">
        <v>56</v>
      </c>
      <c r="L368">
        <v>68</v>
      </c>
      <c r="M368">
        <v>84</v>
      </c>
    </row>
    <row r="369" spans="1:13" hidden="1" x14ac:dyDescent="0.25">
      <c r="A369">
        <v>33262</v>
      </c>
      <c r="B369" t="s">
        <v>388</v>
      </c>
      <c r="C369" t="s">
        <v>22</v>
      </c>
      <c r="D369">
        <v>332620000</v>
      </c>
      <c r="E369" t="s">
        <v>388</v>
      </c>
      <c r="F369">
        <v>271</v>
      </c>
      <c r="G369">
        <v>2884</v>
      </c>
      <c r="H369">
        <v>1412</v>
      </c>
      <c r="I369">
        <v>80</v>
      </c>
      <c r="J369">
        <v>68</v>
      </c>
      <c r="K369">
        <v>252</v>
      </c>
      <c r="L369">
        <v>488</v>
      </c>
      <c r="M369">
        <v>524</v>
      </c>
    </row>
    <row r="370" spans="1:13" x14ac:dyDescent="0.25">
      <c r="A370" t="s">
        <v>692</v>
      </c>
      <c r="H370">
        <v>1412</v>
      </c>
      <c r="I370">
        <v>80</v>
      </c>
      <c r="J370">
        <v>68</v>
      </c>
      <c r="K370">
        <v>252</v>
      </c>
      <c r="L370">
        <v>488</v>
      </c>
      <c r="M370">
        <v>524</v>
      </c>
    </row>
    <row r="371" spans="1:13" hidden="1" x14ac:dyDescent="0.25">
      <c r="A371">
        <v>33263</v>
      </c>
      <c r="B371" t="s">
        <v>389</v>
      </c>
      <c r="C371" t="s">
        <v>22</v>
      </c>
      <c r="D371">
        <v>332630000</v>
      </c>
      <c r="E371" t="s">
        <v>389</v>
      </c>
      <c r="F371">
        <v>272</v>
      </c>
      <c r="G371">
        <v>156</v>
      </c>
      <c r="H371">
        <v>80</v>
      </c>
      <c r="I371">
        <v>4</v>
      </c>
      <c r="J371">
        <v>8</v>
      </c>
      <c r="K371">
        <v>12</v>
      </c>
      <c r="L371">
        <v>32</v>
      </c>
      <c r="M371">
        <v>24</v>
      </c>
    </row>
    <row r="372" spans="1:13" x14ac:dyDescent="0.25">
      <c r="A372" t="s">
        <v>693</v>
      </c>
      <c r="H372">
        <v>80</v>
      </c>
      <c r="I372">
        <v>4</v>
      </c>
      <c r="J372">
        <v>8</v>
      </c>
      <c r="K372">
        <v>12</v>
      </c>
      <c r="L372">
        <v>32</v>
      </c>
      <c r="M372">
        <v>24</v>
      </c>
    </row>
    <row r="373" spans="1:13" hidden="1" x14ac:dyDescent="0.25">
      <c r="A373">
        <v>33266</v>
      </c>
      <c r="B373" t="s">
        <v>390</v>
      </c>
      <c r="C373" t="s">
        <v>22</v>
      </c>
      <c r="D373">
        <v>332660000</v>
      </c>
      <c r="E373" t="s">
        <v>390</v>
      </c>
      <c r="F373">
        <v>273</v>
      </c>
      <c r="G373">
        <v>596</v>
      </c>
      <c r="H373">
        <v>252</v>
      </c>
      <c r="I373">
        <v>40</v>
      </c>
      <c r="J373">
        <v>12</v>
      </c>
      <c r="K373">
        <v>52</v>
      </c>
      <c r="L373">
        <v>88</v>
      </c>
      <c r="M373">
        <v>60</v>
      </c>
    </row>
    <row r="374" spans="1:13" x14ac:dyDescent="0.25">
      <c r="A374" t="s">
        <v>694</v>
      </c>
      <c r="H374">
        <v>252</v>
      </c>
      <c r="I374">
        <v>40</v>
      </c>
      <c r="J374">
        <v>12</v>
      </c>
      <c r="K374">
        <v>52</v>
      </c>
      <c r="L374">
        <v>88</v>
      </c>
      <c r="M374">
        <v>60</v>
      </c>
    </row>
    <row r="375" spans="1:13" hidden="1" x14ac:dyDescent="0.25">
      <c r="A375">
        <v>33268</v>
      </c>
      <c r="B375" t="s">
        <v>391</v>
      </c>
      <c r="C375" t="s">
        <v>22</v>
      </c>
      <c r="D375">
        <v>332680000</v>
      </c>
      <c r="E375" t="s">
        <v>391</v>
      </c>
      <c r="F375">
        <v>274</v>
      </c>
      <c r="G375">
        <v>1344</v>
      </c>
      <c r="H375">
        <v>588</v>
      </c>
      <c r="I375">
        <v>72</v>
      </c>
      <c r="J375">
        <v>40</v>
      </c>
      <c r="K375">
        <v>108</v>
      </c>
      <c r="L375">
        <v>152</v>
      </c>
      <c r="M375">
        <v>216</v>
      </c>
    </row>
    <row r="376" spans="1:13" x14ac:dyDescent="0.25">
      <c r="A376" t="s">
        <v>695</v>
      </c>
      <c r="H376">
        <v>588</v>
      </c>
      <c r="I376">
        <v>72</v>
      </c>
      <c r="J376">
        <v>40</v>
      </c>
      <c r="K376">
        <v>108</v>
      </c>
      <c r="L376">
        <v>152</v>
      </c>
      <c r="M376">
        <v>216</v>
      </c>
    </row>
    <row r="377" spans="1:13" hidden="1" x14ac:dyDescent="0.25">
      <c r="A377">
        <v>33272</v>
      </c>
      <c r="B377" t="s">
        <v>392</v>
      </c>
      <c r="C377" t="s">
        <v>22</v>
      </c>
      <c r="D377">
        <v>332720000</v>
      </c>
      <c r="E377" t="s">
        <v>392</v>
      </c>
      <c r="F377">
        <v>275</v>
      </c>
      <c r="G377">
        <v>864</v>
      </c>
      <c r="H377">
        <v>436</v>
      </c>
      <c r="I377">
        <v>32</v>
      </c>
      <c r="J377">
        <v>16</v>
      </c>
      <c r="K377">
        <v>100</v>
      </c>
      <c r="L377">
        <v>104</v>
      </c>
      <c r="M377">
        <v>184</v>
      </c>
    </row>
    <row r="378" spans="1:13" x14ac:dyDescent="0.25">
      <c r="A378" t="s">
        <v>696</v>
      </c>
      <c r="H378">
        <v>436</v>
      </c>
      <c r="I378">
        <v>32</v>
      </c>
      <c r="J378">
        <v>16</v>
      </c>
      <c r="K378">
        <v>100</v>
      </c>
      <c r="L378">
        <v>104</v>
      </c>
      <c r="M378">
        <v>184</v>
      </c>
    </row>
    <row r="379" spans="1:13" hidden="1" x14ac:dyDescent="0.25">
      <c r="A379">
        <v>33273</v>
      </c>
      <c r="B379" t="s">
        <v>393</v>
      </c>
      <c r="C379" t="s">
        <v>13</v>
      </c>
      <c r="D379">
        <v>332730101</v>
      </c>
      <c r="E379" t="s">
        <v>27</v>
      </c>
      <c r="F379">
        <v>276</v>
      </c>
      <c r="G379">
        <v>3577</v>
      </c>
      <c r="H379">
        <v>1837</v>
      </c>
      <c r="I379">
        <v>88</v>
      </c>
      <c r="J379">
        <v>285</v>
      </c>
      <c r="K379">
        <v>580</v>
      </c>
      <c r="L379">
        <v>592</v>
      </c>
      <c r="M379">
        <v>292</v>
      </c>
    </row>
    <row r="380" spans="1:13" hidden="1" x14ac:dyDescent="0.25">
      <c r="A380">
        <v>33273</v>
      </c>
      <c r="B380" t="s">
        <v>393</v>
      </c>
      <c r="C380" t="s">
        <v>15</v>
      </c>
      <c r="D380">
        <v>332730102</v>
      </c>
      <c r="E380" t="s">
        <v>28</v>
      </c>
      <c r="F380">
        <v>277</v>
      </c>
      <c r="G380">
        <v>2004</v>
      </c>
      <c r="H380">
        <v>920</v>
      </c>
      <c r="I380">
        <v>72</v>
      </c>
      <c r="J380">
        <v>144</v>
      </c>
      <c r="K380">
        <v>280</v>
      </c>
      <c r="L380">
        <v>284</v>
      </c>
      <c r="M380">
        <v>140</v>
      </c>
    </row>
    <row r="381" spans="1:13" x14ac:dyDescent="0.25">
      <c r="A381" t="s">
        <v>697</v>
      </c>
      <c r="H381">
        <v>2757</v>
      </c>
      <c r="I381">
        <v>160</v>
      </c>
      <c r="J381">
        <v>429</v>
      </c>
      <c r="K381">
        <v>860</v>
      </c>
      <c r="L381">
        <v>876</v>
      </c>
      <c r="M381">
        <v>432</v>
      </c>
    </row>
    <row r="382" spans="1:13" hidden="1" x14ac:dyDescent="0.25">
      <c r="A382">
        <v>33274</v>
      </c>
      <c r="B382" t="s">
        <v>394</v>
      </c>
      <c r="C382" t="s">
        <v>22</v>
      </c>
      <c r="D382">
        <v>332740000</v>
      </c>
      <c r="E382" t="s">
        <v>394</v>
      </c>
      <c r="F382">
        <v>278</v>
      </c>
      <c r="G382">
        <v>2017</v>
      </c>
      <c r="H382">
        <v>980</v>
      </c>
      <c r="I382">
        <v>60</v>
      </c>
      <c r="J382">
        <v>128</v>
      </c>
      <c r="K382">
        <v>196</v>
      </c>
      <c r="L382">
        <v>344</v>
      </c>
      <c r="M382">
        <v>252</v>
      </c>
    </row>
    <row r="383" spans="1:13" x14ac:dyDescent="0.25">
      <c r="A383" t="s">
        <v>698</v>
      </c>
      <c r="H383">
        <v>980</v>
      </c>
      <c r="I383">
        <v>60</v>
      </c>
      <c r="J383">
        <v>128</v>
      </c>
      <c r="K383">
        <v>196</v>
      </c>
      <c r="L383">
        <v>344</v>
      </c>
      <c r="M383">
        <v>252</v>
      </c>
    </row>
    <row r="384" spans="1:13" hidden="1" x14ac:dyDescent="0.25">
      <c r="A384">
        <v>33281</v>
      </c>
      <c r="B384" t="s">
        <v>395</v>
      </c>
      <c r="C384" t="s">
        <v>13</v>
      </c>
      <c r="D384">
        <v>332810101</v>
      </c>
      <c r="E384" t="s">
        <v>396</v>
      </c>
      <c r="F384">
        <v>279</v>
      </c>
      <c r="G384">
        <v>2370</v>
      </c>
      <c r="H384">
        <v>1235</v>
      </c>
      <c r="I384">
        <v>42</v>
      </c>
      <c r="J384">
        <v>166</v>
      </c>
      <c r="K384">
        <v>434</v>
      </c>
      <c r="L384">
        <v>450</v>
      </c>
      <c r="M384">
        <v>143</v>
      </c>
    </row>
    <row r="385" spans="1:13" hidden="1" x14ac:dyDescent="0.25">
      <c r="A385">
        <v>33281</v>
      </c>
      <c r="B385" t="s">
        <v>395</v>
      </c>
      <c r="C385" t="s">
        <v>15</v>
      </c>
      <c r="D385">
        <v>332810102</v>
      </c>
      <c r="E385" t="s">
        <v>397</v>
      </c>
      <c r="F385">
        <v>280</v>
      </c>
      <c r="G385">
        <v>1789</v>
      </c>
      <c r="H385">
        <v>731</v>
      </c>
      <c r="I385">
        <v>52</v>
      </c>
      <c r="J385">
        <v>134</v>
      </c>
      <c r="K385">
        <v>146</v>
      </c>
      <c r="L385">
        <v>249</v>
      </c>
      <c r="M385">
        <v>150</v>
      </c>
    </row>
    <row r="386" spans="1:13" hidden="1" x14ac:dyDescent="0.25">
      <c r="A386">
        <v>33281</v>
      </c>
      <c r="B386" t="s">
        <v>395</v>
      </c>
      <c r="C386" t="s">
        <v>17</v>
      </c>
      <c r="D386">
        <v>332810103</v>
      </c>
      <c r="E386" t="s">
        <v>398</v>
      </c>
      <c r="F386">
        <v>281</v>
      </c>
      <c r="G386">
        <v>2578</v>
      </c>
      <c r="H386">
        <v>1132</v>
      </c>
      <c r="I386">
        <v>36</v>
      </c>
      <c r="J386">
        <v>100</v>
      </c>
      <c r="K386">
        <v>248</v>
      </c>
      <c r="L386">
        <v>496</v>
      </c>
      <c r="M386">
        <v>252</v>
      </c>
    </row>
    <row r="387" spans="1:13" hidden="1" x14ac:dyDescent="0.25">
      <c r="A387">
        <v>33281</v>
      </c>
      <c r="B387" t="s">
        <v>395</v>
      </c>
      <c r="C387" t="s">
        <v>19</v>
      </c>
      <c r="D387">
        <v>332810104</v>
      </c>
      <c r="E387" t="s">
        <v>399</v>
      </c>
      <c r="F387">
        <v>282</v>
      </c>
      <c r="G387">
        <v>2078</v>
      </c>
      <c r="H387">
        <v>950</v>
      </c>
      <c r="I387">
        <v>49</v>
      </c>
      <c r="J387">
        <v>174</v>
      </c>
      <c r="K387">
        <v>330</v>
      </c>
      <c r="L387">
        <v>290</v>
      </c>
      <c r="M387">
        <v>107</v>
      </c>
    </row>
    <row r="388" spans="1:13" hidden="1" x14ac:dyDescent="0.25">
      <c r="A388">
        <v>33281</v>
      </c>
      <c r="B388" t="s">
        <v>395</v>
      </c>
      <c r="C388" t="s">
        <v>75</v>
      </c>
      <c r="D388">
        <v>332810201</v>
      </c>
      <c r="E388" t="s">
        <v>400</v>
      </c>
      <c r="F388">
        <v>283</v>
      </c>
      <c r="G388">
        <v>3743</v>
      </c>
      <c r="H388">
        <v>1939</v>
      </c>
      <c r="I388">
        <v>71</v>
      </c>
      <c r="J388">
        <v>190</v>
      </c>
      <c r="K388">
        <v>561</v>
      </c>
      <c r="L388">
        <v>737</v>
      </c>
      <c r="M388">
        <v>380</v>
      </c>
    </row>
    <row r="389" spans="1:13" hidden="1" x14ac:dyDescent="0.25">
      <c r="A389">
        <v>33281</v>
      </c>
      <c r="B389" t="s">
        <v>395</v>
      </c>
      <c r="C389" t="s">
        <v>77</v>
      </c>
      <c r="D389">
        <v>332810202</v>
      </c>
      <c r="E389" t="s">
        <v>401</v>
      </c>
      <c r="F389">
        <v>284</v>
      </c>
      <c r="G389">
        <v>2432</v>
      </c>
      <c r="H389">
        <v>1210</v>
      </c>
      <c r="I389">
        <v>56</v>
      </c>
      <c r="J389">
        <v>183</v>
      </c>
      <c r="K389">
        <v>345</v>
      </c>
      <c r="L389">
        <v>440</v>
      </c>
      <c r="M389">
        <v>186</v>
      </c>
    </row>
    <row r="390" spans="1:13" hidden="1" x14ac:dyDescent="0.25">
      <c r="A390">
        <v>33281</v>
      </c>
      <c r="B390" t="s">
        <v>395</v>
      </c>
      <c r="C390" t="s">
        <v>79</v>
      </c>
      <c r="D390">
        <v>332810203</v>
      </c>
      <c r="E390" t="s">
        <v>402</v>
      </c>
      <c r="F390">
        <v>285</v>
      </c>
      <c r="G390">
        <v>2040</v>
      </c>
      <c r="H390">
        <v>884</v>
      </c>
      <c r="I390">
        <v>32</v>
      </c>
      <c r="J390">
        <v>188</v>
      </c>
      <c r="K390">
        <v>256</v>
      </c>
      <c r="L390">
        <v>304</v>
      </c>
      <c r="M390">
        <v>104</v>
      </c>
    </row>
    <row r="391" spans="1:13" hidden="1" x14ac:dyDescent="0.25">
      <c r="A391">
        <v>33281</v>
      </c>
      <c r="B391" t="s">
        <v>395</v>
      </c>
      <c r="C391" t="s">
        <v>83</v>
      </c>
      <c r="D391">
        <v>332810301</v>
      </c>
      <c r="E391" t="s">
        <v>403</v>
      </c>
      <c r="F391">
        <v>286</v>
      </c>
      <c r="G391">
        <v>2737</v>
      </c>
      <c r="H391">
        <v>1209</v>
      </c>
      <c r="I391">
        <v>85</v>
      </c>
      <c r="J391">
        <v>190</v>
      </c>
      <c r="K391">
        <v>348</v>
      </c>
      <c r="L391">
        <v>400</v>
      </c>
      <c r="M391">
        <v>186</v>
      </c>
    </row>
    <row r="392" spans="1:13" hidden="1" x14ac:dyDescent="0.25">
      <c r="A392">
        <v>33281</v>
      </c>
      <c r="B392" t="s">
        <v>395</v>
      </c>
      <c r="C392" t="s">
        <v>85</v>
      </c>
      <c r="D392">
        <v>332810302</v>
      </c>
      <c r="E392" t="s">
        <v>404</v>
      </c>
      <c r="F392">
        <v>287</v>
      </c>
      <c r="G392">
        <v>4781</v>
      </c>
      <c r="H392">
        <v>2300</v>
      </c>
      <c r="I392">
        <v>95</v>
      </c>
      <c r="J392">
        <v>422</v>
      </c>
      <c r="K392">
        <v>719</v>
      </c>
      <c r="L392">
        <v>775</v>
      </c>
      <c r="M392">
        <v>289</v>
      </c>
    </row>
    <row r="393" spans="1:13" hidden="1" x14ac:dyDescent="0.25">
      <c r="A393">
        <v>33281</v>
      </c>
      <c r="B393" t="s">
        <v>395</v>
      </c>
      <c r="C393" t="s">
        <v>105</v>
      </c>
      <c r="D393">
        <v>332810401</v>
      </c>
      <c r="E393" t="s">
        <v>405</v>
      </c>
      <c r="F393">
        <v>288</v>
      </c>
      <c r="G393">
        <v>3657</v>
      </c>
      <c r="H393">
        <v>1594</v>
      </c>
      <c r="I393">
        <v>106</v>
      </c>
      <c r="J393">
        <v>211</v>
      </c>
      <c r="K393">
        <v>497</v>
      </c>
      <c r="L393">
        <v>496</v>
      </c>
      <c r="M393">
        <v>284</v>
      </c>
    </row>
    <row r="394" spans="1:13" hidden="1" x14ac:dyDescent="0.25">
      <c r="A394">
        <v>33281</v>
      </c>
      <c r="B394" t="s">
        <v>395</v>
      </c>
      <c r="C394" t="s">
        <v>107</v>
      </c>
      <c r="D394">
        <v>332810402</v>
      </c>
      <c r="E394" t="s">
        <v>406</v>
      </c>
      <c r="F394">
        <v>289</v>
      </c>
      <c r="G394">
        <v>696</v>
      </c>
      <c r="H394">
        <v>313</v>
      </c>
      <c r="I394">
        <v>23</v>
      </c>
      <c r="J394">
        <v>57</v>
      </c>
      <c r="K394">
        <v>95</v>
      </c>
      <c r="L394">
        <v>100</v>
      </c>
      <c r="M394">
        <v>38</v>
      </c>
    </row>
    <row r="395" spans="1:13" hidden="1" x14ac:dyDescent="0.25">
      <c r="A395">
        <v>33281</v>
      </c>
      <c r="B395" t="s">
        <v>395</v>
      </c>
      <c r="C395" t="s">
        <v>115</v>
      </c>
      <c r="D395">
        <v>332810501</v>
      </c>
      <c r="E395" t="s">
        <v>407</v>
      </c>
      <c r="F395">
        <v>290</v>
      </c>
      <c r="G395">
        <v>2353</v>
      </c>
      <c r="H395">
        <v>1164</v>
      </c>
      <c r="I395">
        <v>66</v>
      </c>
      <c r="J395">
        <v>197</v>
      </c>
      <c r="K395">
        <v>339</v>
      </c>
      <c r="L395">
        <v>380</v>
      </c>
      <c r="M395">
        <v>182</v>
      </c>
    </row>
    <row r="396" spans="1:13" hidden="1" x14ac:dyDescent="0.25">
      <c r="A396">
        <v>33281</v>
      </c>
      <c r="B396" t="s">
        <v>395</v>
      </c>
      <c r="C396" t="s">
        <v>117</v>
      </c>
      <c r="D396">
        <v>332810502</v>
      </c>
      <c r="E396" t="s">
        <v>408</v>
      </c>
      <c r="F396">
        <v>291</v>
      </c>
      <c r="G396">
        <v>1991</v>
      </c>
      <c r="H396">
        <v>1146</v>
      </c>
      <c r="I396">
        <v>72</v>
      </c>
      <c r="J396">
        <v>135</v>
      </c>
      <c r="K396">
        <v>341</v>
      </c>
      <c r="L396">
        <v>368</v>
      </c>
      <c r="M396">
        <v>230</v>
      </c>
    </row>
    <row r="397" spans="1:13" hidden="1" x14ac:dyDescent="0.25">
      <c r="A397">
        <v>33281</v>
      </c>
      <c r="B397" t="s">
        <v>395</v>
      </c>
      <c r="C397" t="s">
        <v>131</v>
      </c>
      <c r="D397">
        <v>332810601</v>
      </c>
      <c r="E397" t="s">
        <v>409</v>
      </c>
      <c r="F397">
        <v>292</v>
      </c>
      <c r="G397">
        <v>2923</v>
      </c>
      <c r="H397">
        <v>1296</v>
      </c>
      <c r="I397">
        <v>76</v>
      </c>
      <c r="J397">
        <v>149</v>
      </c>
      <c r="K397">
        <v>321</v>
      </c>
      <c r="L397">
        <v>448</v>
      </c>
      <c r="M397">
        <v>302</v>
      </c>
    </row>
    <row r="398" spans="1:13" hidden="1" x14ac:dyDescent="0.25">
      <c r="A398">
        <v>33281</v>
      </c>
      <c r="B398" t="s">
        <v>395</v>
      </c>
      <c r="C398" t="s">
        <v>149</v>
      </c>
      <c r="D398">
        <v>332810701</v>
      </c>
      <c r="E398" t="s">
        <v>410</v>
      </c>
      <c r="F398">
        <v>293</v>
      </c>
      <c r="G398">
        <v>3180</v>
      </c>
      <c r="H398">
        <v>1533</v>
      </c>
      <c r="I398">
        <v>68</v>
      </c>
      <c r="J398">
        <v>275</v>
      </c>
      <c r="K398">
        <v>400</v>
      </c>
      <c r="L398">
        <v>541</v>
      </c>
      <c r="M398">
        <v>249</v>
      </c>
    </row>
    <row r="399" spans="1:13" hidden="1" x14ac:dyDescent="0.25">
      <c r="A399">
        <v>33281</v>
      </c>
      <c r="B399" t="s">
        <v>395</v>
      </c>
      <c r="C399" t="s">
        <v>161</v>
      </c>
      <c r="D399">
        <v>332810801</v>
      </c>
      <c r="E399" t="s">
        <v>411</v>
      </c>
      <c r="F399">
        <v>294</v>
      </c>
      <c r="G399">
        <v>2168</v>
      </c>
      <c r="H399">
        <v>904</v>
      </c>
      <c r="I399">
        <v>32</v>
      </c>
      <c r="J399">
        <v>52</v>
      </c>
      <c r="K399">
        <v>232</v>
      </c>
      <c r="L399">
        <v>388</v>
      </c>
      <c r="M399">
        <v>200</v>
      </c>
    </row>
    <row r="400" spans="1:13" hidden="1" x14ac:dyDescent="0.25">
      <c r="A400">
        <v>33281</v>
      </c>
      <c r="B400" t="s">
        <v>395</v>
      </c>
      <c r="C400" t="s">
        <v>179</v>
      </c>
      <c r="D400">
        <v>332810901</v>
      </c>
      <c r="E400" t="s">
        <v>412</v>
      </c>
      <c r="F400">
        <v>295</v>
      </c>
      <c r="G400">
        <v>2797</v>
      </c>
      <c r="H400">
        <v>1344</v>
      </c>
      <c r="I400">
        <v>89</v>
      </c>
      <c r="J400">
        <v>277</v>
      </c>
      <c r="K400">
        <v>447</v>
      </c>
      <c r="L400">
        <v>380</v>
      </c>
      <c r="M400">
        <v>151</v>
      </c>
    </row>
    <row r="401" spans="1:13" hidden="1" x14ac:dyDescent="0.25">
      <c r="A401">
        <v>33281</v>
      </c>
      <c r="B401" t="s">
        <v>395</v>
      </c>
      <c r="C401" t="s">
        <v>189</v>
      </c>
      <c r="D401">
        <v>332811001</v>
      </c>
      <c r="E401" t="s">
        <v>413</v>
      </c>
      <c r="F401">
        <v>296</v>
      </c>
      <c r="G401">
        <v>4078</v>
      </c>
      <c r="H401">
        <v>2162</v>
      </c>
      <c r="I401">
        <v>74</v>
      </c>
      <c r="J401">
        <v>329</v>
      </c>
      <c r="K401">
        <v>632</v>
      </c>
      <c r="L401">
        <v>858</v>
      </c>
      <c r="M401">
        <v>269</v>
      </c>
    </row>
    <row r="402" spans="1:13" hidden="1" x14ac:dyDescent="0.25">
      <c r="A402">
        <v>33281</v>
      </c>
      <c r="B402" t="s">
        <v>395</v>
      </c>
      <c r="C402" t="s">
        <v>201</v>
      </c>
      <c r="D402">
        <v>332811101</v>
      </c>
      <c r="E402" t="s">
        <v>414</v>
      </c>
      <c r="F402">
        <v>297</v>
      </c>
      <c r="G402">
        <v>3254</v>
      </c>
      <c r="H402">
        <v>1438</v>
      </c>
      <c r="I402">
        <v>68</v>
      </c>
      <c r="J402">
        <v>254</v>
      </c>
      <c r="K402">
        <v>474</v>
      </c>
      <c r="L402">
        <v>470</v>
      </c>
      <c r="M402">
        <v>172</v>
      </c>
    </row>
    <row r="403" spans="1:13" hidden="1" x14ac:dyDescent="0.25">
      <c r="A403">
        <v>33281</v>
      </c>
      <c r="B403" t="s">
        <v>395</v>
      </c>
      <c r="C403" t="s">
        <v>217</v>
      </c>
      <c r="D403">
        <v>332811201</v>
      </c>
      <c r="E403" t="s">
        <v>415</v>
      </c>
      <c r="F403">
        <v>298</v>
      </c>
      <c r="G403">
        <v>3872</v>
      </c>
      <c r="H403">
        <v>2077</v>
      </c>
      <c r="I403">
        <v>142</v>
      </c>
      <c r="J403">
        <v>348</v>
      </c>
      <c r="K403">
        <v>719</v>
      </c>
      <c r="L403">
        <v>584</v>
      </c>
      <c r="M403">
        <v>284</v>
      </c>
    </row>
    <row r="404" spans="1:13" hidden="1" x14ac:dyDescent="0.25">
      <c r="A404">
        <v>33281</v>
      </c>
      <c r="B404" t="s">
        <v>395</v>
      </c>
      <c r="C404" t="s">
        <v>235</v>
      </c>
      <c r="D404">
        <v>332811301</v>
      </c>
      <c r="E404" t="s">
        <v>416</v>
      </c>
      <c r="F404">
        <v>299</v>
      </c>
      <c r="G404">
        <v>1866</v>
      </c>
      <c r="H404">
        <v>960</v>
      </c>
      <c r="I404">
        <v>24</v>
      </c>
      <c r="J404">
        <v>84</v>
      </c>
      <c r="K404">
        <v>240</v>
      </c>
      <c r="L404">
        <v>288</v>
      </c>
      <c r="M404">
        <v>324</v>
      </c>
    </row>
    <row r="405" spans="1:13" hidden="1" x14ac:dyDescent="0.25">
      <c r="A405">
        <v>33281</v>
      </c>
      <c r="B405" t="s">
        <v>395</v>
      </c>
      <c r="C405" t="s">
        <v>417</v>
      </c>
      <c r="D405">
        <v>332811401</v>
      </c>
      <c r="E405" t="s">
        <v>418</v>
      </c>
      <c r="F405">
        <v>300</v>
      </c>
      <c r="G405">
        <v>2905</v>
      </c>
      <c r="H405">
        <v>1416</v>
      </c>
      <c r="I405">
        <v>84</v>
      </c>
      <c r="J405">
        <v>96</v>
      </c>
      <c r="K405">
        <v>328</v>
      </c>
      <c r="L405">
        <v>484</v>
      </c>
      <c r="M405">
        <v>424</v>
      </c>
    </row>
    <row r="406" spans="1:13" hidden="1" x14ac:dyDescent="0.25">
      <c r="A406">
        <v>33281</v>
      </c>
      <c r="B406" t="s">
        <v>395</v>
      </c>
      <c r="C406" t="s">
        <v>419</v>
      </c>
      <c r="D406">
        <v>332811501</v>
      </c>
      <c r="E406" t="s">
        <v>420</v>
      </c>
      <c r="F406">
        <v>301</v>
      </c>
      <c r="G406">
        <v>301</v>
      </c>
      <c r="H406">
        <v>80</v>
      </c>
      <c r="I406">
        <v>16</v>
      </c>
      <c r="J406">
        <v>12</v>
      </c>
      <c r="K406">
        <v>12</v>
      </c>
      <c r="L406">
        <v>20</v>
      </c>
      <c r="M406">
        <v>20</v>
      </c>
    </row>
    <row r="407" spans="1:13" hidden="1" x14ac:dyDescent="0.25">
      <c r="A407">
        <v>33281</v>
      </c>
      <c r="B407" t="s">
        <v>395</v>
      </c>
      <c r="C407" t="s">
        <v>421</v>
      </c>
      <c r="D407">
        <v>332811502</v>
      </c>
      <c r="E407" t="s">
        <v>422</v>
      </c>
      <c r="F407">
        <v>302</v>
      </c>
      <c r="G407">
        <v>296</v>
      </c>
      <c r="H407">
        <v>168</v>
      </c>
      <c r="I407">
        <v>0</v>
      </c>
      <c r="J407">
        <v>8</v>
      </c>
      <c r="K407">
        <v>16</v>
      </c>
      <c r="L407">
        <v>136</v>
      </c>
      <c r="M407">
        <v>8</v>
      </c>
    </row>
    <row r="408" spans="1:13" hidden="1" x14ac:dyDescent="0.25">
      <c r="A408">
        <v>33281</v>
      </c>
      <c r="B408" t="s">
        <v>395</v>
      </c>
      <c r="C408" t="s">
        <v>423</v>
      </c>
      <c r="D408">
        <v>332811503</v>
      </c>
      <c r="E408" t="s">
        <v>424</v>
      </c>
      <c r="F408">
        <v>303</v>
      </c>
      <c r="G408">
        <v>1014</v>
      </c>
      <c r="H408">
        <v>368</v>
      </c>
      <c r="I408">
        <v>25</v>
      </c>
      <c r="J408">
        <v>1</v>
      </c>
      <c r="K408">
        <v>31</v>
      </c>
      <c r="L408">
        <v>108</v>
      </c>
      <c r="M408">
        <v>203</v>
      </c>
    </row>
    <row r="409" spans="1:13" hidden="1" x14ac:dyDescent="0.25">
      <c r="A409">
        <v>33281</v>
      </c>
      <c r="B409" t="s">
        <v>395</v>
      </c>
      <c r="C409" t="s">
        <v>425</v>
      </c>
      <c r="D409">
        <v>332811504</v>
      </c>
      <c r="E409" t="s">
        <v>426</v>
      </c>
      <c r="F409">
        <v>304</v>
      </c>
      <c r="G409">
        <v>91</v>
      </c>
      <c r="H409">
        <v>24</v>
      </c>
      <c r="I409">
        <v>4</v>
      </c>
      <c r="J409">
        <v>0</v>
      </c>
      <c r="K409">
        <v>0</v>
      </c>
      <c r="L409">
        <v>4</v>
      </c>
      <c r="M409">
        <v>16</v>
      </c>
    </row>
    <row r="410" spans="1:13" x14ac:dyDescent="0.25">
      <c r="A410" t="s">
        <v>699</v>
      </c>
      <c r="H410">
        <v>29577</v>
      </c>
      <c r="I410">
        <v>1487</v>
      </c>
      <c r="J410">
        <v>4232</v>
      </c>
      <c r="K410">
        <v>8511</v>
      </c>
      <c r="L410">
        <v>10194</v>
      </c>
      <c r="M410">
        <v>5153</v>
      </c>
    </row>
    <row r="411" spans="1:13" hidden="1" x14ac:dyDescent="0.25">
      <c r="A411">
        <v>33284</v>
      </c>
      <c r="B411" t="s">
        <v>427</v>
      </c>
      <c r="C411" t="s">
        <v>22</v>
      </c>
      <c r="D411">
        <v>332840000</v>
      </c>
      <c r="E411" t="s">
        <v>427</v>
      </c>
      <c r="F411">
        <v>305</v>
      </c>
      <c r="G411">
        <v>4625</v>
      </c>
      <c r="H411">
        <v>2068</v>
      </c>
      <c r="I411">
        <v>160</v>
      </c>
      <c r="J411">
        <v>164</v>
      </c>
      <c r="K411">
        <v>468</v>
      </c>
      <c r="L411">
        <v>696</v>
      </c>
      <c r="M411">
        <v>580</v>
      </c>
    </row>
    <row r="412" spans="1:13" x14ac:dyDescent="0.25">
      <c r="A412" t="s">
        <v>700</v>
      </c>
      <c r="H412">
        <v>2068</v>
      </c>
      <c r="I412">
        <v>160</v>
      </c>
      <c r="J412">
        <v>164</v>
      </c>
      <c r="K412">
        <v>468</v>
      </c>
      <c r="L412">
        <v>696</v>
      </c>
      <c r="M412">
        <v>580</v>
      </c>
    </row>
    <row r="413" spans="1:13" hidden="1" x14ac:dyDescent="0.25">
      <c r="A413">
        <v>33285</v>
      </c>
      <c r="B413" t="s">
        <v>428</v>
      </c>
      <c r="C413" t="s">
        <v>22</v>
      </c>
      <c r="D413">
        <v>332850000</v>
      </c>
      <c r="E413" t="s">
        <v>428</v>
      </c>
      <c r="F413">
        <v>306</v>
      </c>
      <c r="G413">
        <v>343</v>
      </c>
      <c r="H413">
        <v>132</v>
      </c>
      <c r="I413">
        <v>12</v>
      </c>
      <c r="J413">
        <v>4</v>
      </c>
      <c r="K413">
        <v>32</v>
      </c>
      <c r="L413">
        <v>28</v>
      </c>
      <c r="M413">
        <v>56</v>
      </c>
    </row>
    <row r="414" spans="1:13" x14ac:dyDescent="0.25">
      <c r="A414" t="s">
        <v>701</v>
      </c>
      <c r="H414">
        <v>132</v>
      </c>
      <c r="I414">
        <v>12</v>
      </c>
      <c r="J414">
        <v>4</v>
      </c>
      <c r="K414">
        <v>32</v>
      </c>
      <c r="L414">
        <v>28</v>
      </c>
      <c r="M414">
        <v>56</v>
      </c>
    </row>
    <row r="415" spans="1:13" hidden="1" x14ac:dyDescent="0.25">
      <c r="A415">
        <v>33293</v>
      </c>
      <c r="B415" t="s">
        <v>429</v>
      </c>
      <c r="C415" t="s">
        <v>22</v>
      </c>
      <c r="D415">
        <v>332930000</v>
      </c>
      <c r="E415" t="s">
        <v>429</v>
      </c>
      <c r="F415">
        <v>307</v>
      </c>
      <c r="G415">
        <v>2208</v>
      </c>
      <c r="H415">
        <v>1036</v>
      </c>
      <c r="I415">
        <v>116</v>
      </c>
      <c r="J415">
        <v>92</v>
      </c>
      <c r="K415">
        <v>236</v>
      </c>
      <c r="L415">
        <v>340</v>
      </c>
      <c r="M415">
        <v>252</v>
      </c>
    </row>
    <row r="416" spans="1:13" x14ac:dyDescent="0.25">
      <c r="A416" t="s">
        <v>702</v>
      </c>
      <c r="H416">
        <v>1036</v>
      </c>
      <c r="I416">
        <v>116</v>
      </c>
      <c r="J416">
        <v>92</v>
      </c>
      <c r="K416">
        <v>236</v>
      </c>
      <c r="L416">
        <v>340</v>
      </c>
      <c r="M416">
        <v>252</v>
      </c>
    </row>
    <row r="417" spans="1:13" hidden="1" x14ac:dyDescent="0.25">
      <c r="A417">
        <v>33295</v>
      </c>
      <c r="B417" t="s">
        <v>430</v>
      </c>
      <c r="C417" t="s">
        <v>22</v>
      </c>
      <c r="D417">
        <v>332950000</v>
      </c>
      <c r="E417" t="s">
        <v>430</v>
      </c>
      <c r="F417">
        <v>308</v>
      </c>
      <c r="G417">
        <v>103</v>
      </c>
      <c r="H417">
        <v>40</v>
      </c>
      <c r="I417">
        <v>8</v>
      </c>
      <c r="J417">
        <v>4</v>
      </c>
      <c r="K417">
        <v>8</v>
      </c>
      <c r="L417">
        <v>4</v>
      </c>
      <c r="M417">
        <v>16</v>
      </c>
    </row>
    <row r="418" spans="1:13" x14ac:dyDescent="0.25">
      <c r="A418" t="s">
        <v>703</v>
      </c>
      <c r="H418">
        <v>40</v>
      </c>
      <c r="I418">
        <v>8</v>
      </c>
      <c r="J418">
        <v>4</v>
      </c>
      <c r="K418">
        <v>8</v>
      </c>
      <c r="L418">
        <v>4</v>
      </c>
      <c r="M418">
        <v>16</v>
      </c>
    </row>
    <row r="419" spans="1:13" hidden="1" x14ac:dyDescent="0.25">
      <c r="A419">
        <v>33297</v>
      </c>
      <c r="B419" t="s">
        <v>431</v>
      </c>
      <c r="C419" t="s">
        <v>22</v>
      </c>
      <c r="D419">
        <v>332970000</v>
      </c>
      <c r="E419" t="s">
        <v>431</v>
      </c>
      <c r="F419">
        <v>309</v>
      </c>
      <c r="G419">
        <v>1367</v>
      </c>
      <c r="H419">
        <v>596</v>
      </c>
      <c r="I419">
        <v>36</v>
      </c>
      <c r="J419">
        <v>20</v>
      </c>
      <c r="K419">
        <v>132</v>
      </c>
      <c r="L419">
        <v>156</v>
      </c>
      <c r="M419">
        <v>252</v>
      </c>
    </row>
    <row r="420" spans="1:13" x14ac:dyDescent="0.25">
      <c r="A420" t="s">
        <v>704</v>
      </c>
      <c r="H420">
        <v>596</v>
      </c>
      <c r="I420">
        <v>36</v>
      </c>
      <c r="J420">
        <v>20</v>
      </c>
      <c r="K420">
        <v>132</v>
      </c>
      <c r="L420">
        <v>156</v>
      </c>
      <c r="M420">
        <v>252</v>
      </c>
    </row>
    <row r="421" spans="1:13" hidden="1" x14ac:dyDescent="0.25">
      <c r="A421">
        <v>33303</v>
      </c>
      <c r="B421" t="s">
        <v>432</v>
      </c>
      <c r="C421" t="s">
        <v>22</v>
      </c>
      <c r="D421">
        <v>333030000</v>
      </c>
      <c r="E421" t="s">
        <v>432</v>
      </c>
      <c r="F421">
        <v>310</v>
      </c>
      <c r="G421">
        <v>908</v>
      </c>
      <c r="H421">
        <v>380</v>
      </c>
      <c r="I421">
        <v>32</v>
      </c>
      <c r="J421">
        <v>20</v>
      </c>
      <c r="K421">
        <v>96</v>
      </c>
      <c r="L421">
        <v>104</v>
      </c>
      <c r="M421">
        <v>128</v>
      </c>
    </row>
    <row r="422" spans="1:13" x14ac:dyDescent="0.25">
      <c r="A422" t="s">
        <v>705</v>
      </c>
      <c r="H422">
        <v>380</v>
      </c>
      <c r="I422">
        <v>32</v>
      </c>
      <c r="J422">
        <v>20</v>
      </c>
      <c r="K422">
        <v>96</v>
      </c>
      <c r="L422">
        <v>104</v>
      </c>
      <c r="M422">
        <v>128</v>
      </c>
    </row>
    <row r="423" spans="1:13" hidden="1" x14ac:dyDescent="0.25">
      <c r="A423">
        <v>33310</v>
      </c>
      <c r="B423" t="s">
        <v>433</v>
      </c>
      <c r="C423" t="s">
        <v>22</v>
      </c>
      <c r="D423">
        <v>333100000</v>
      </c>
      <c r="E423" t="s">
        <v>433</v>
      </c>
      <c r="F423">
        <v>311</v>
      </c>
      <c r="G423">
        <v>126</v>
      </c>
      <c r="H423">
        <v>68</v>
      </c>
      <c r="I423">
        <v>12</v>
      </c>
      <c r="J423">
        <v>8</v>
      </c>
      <c r="K423">
        <v>8</v>
      </c>
      <c r="L423">
        <v>20</v>
      </c>
      <c r="M423">
        <v>20</v>
      </c>
    </row>
    <row r="424" spans="1:13" x14ac:dyDescent="0.25">
      <c r="A424" t="s">
        <v>706</v>
      </c>
      <c r="H424">
        <v>68</v>
      </c>
      <c r="I424">
        <v>12</v>
      </c>
      <c r="J424">
        <v>8</v>
      </c>
      <c r="K424">
        <v>8</v>
      </c>
      <c r="L424">
        <v>20</v>
      </c>
      <c r="M424">
        <v>20</v>
      </c>
    </row>
    <row r="425" spans="1:13" hidden="1" x14ac:dyDescent="0.25">
      <c r="A425">
        <v>33311</v>
      </c>
      <c r="B425" t="s">
        <v>434</v>
      </c>
      <c r="C425" t="s">
        <v>22</v>
      </c>
      <c r="D425">
        <v>333110000</v>
      </c>
      <c r="E425" t="s">
        <v>434</v>
      </c>
      <c r="F425">
        <v>312</v>
      </c>
      <c r="G425">
        <v>989</v>
      </c>
      <c r="H425">
        <v>468</v>
      </c>
      <c r="I425">
        <v>40</v>
      </c>
      <c r="J425">
        <v>44</v>
      </c>
      <c r="K425">
        <v>100</v>
      </c>
      <c r="L425">
        <v>132</v>
      </c>
      <c r="M425">
        <v>152</v>
      </c>
    </row>
    <row r="426" spans="1:13" x14ac:dyDescent="0.25">
      <c r="A426" t="s">
        <v>707</v>
      </c>
      <c r="H426">
        <v>468</v>
      </c>
      <c r="I426">
        <v>40</v>
      </c>
      <c r="J426">
        <v>44</v>
      </c>
      <c r="K426">
        <v>100</v>
      </c>
      <c r="L426">
        <v>132</v>
      </c>
      <c r="M426">
        <v>152</v>
      </c>
    </row>
    <row r="427" spans="1:13" hidden="1" x14ac:dyDescent="0.25">
      <c r="A427">
        <v>33312</v>
      </c>
      <c r="B427" t="s">
        <v>435</v>
      </c>
      <c r="C427" t="s">
        <v>13</v>
      </c>
      <c r="D427">
        <v>333120101</v>
      </c>
      <c r="E427" t="s">
        <v>368</v>
      </c>
      <c r="F427">
        <v>313</v>
      </c>
      <c r="G427">
        <v>2229</v>
      </c>
      <c r="H427">
        <v>932</v>
      </c>
      <c r="I427">
        <v>44</v>
      </c>
      <c r="J427">
        <v>72</v>
      </c>
      <c r="K427">
        <v>276</v>
      </c>
      <c r="L427">
        <v>312</v>
      </c>
      <c r="M427">
        <v>228</v>
      </c>
    </row>
    <row r="428" spans="1:13" hidden="1" x14ac:dyDescent="0.25">
      <c r="A428">
        <v>33312</v>
      </c>
      <c r="B428" t="s">
        <v>435</v>
      </c>
      <c r="C428" t="s">
        <v>15</v>
      </c>
      <c r="D428">
        <v>333120102</v>
      </c>
      <c r="E428" t="s">
        <v>37</v>
      </c>
      <c r="F428">
        <v>314</v>
      </c>
      <c r="G428">
        <v>2182</v>
      </c>
      <c r="H428">
        <v>1120</v>
      </c>
      <c r="I428">
        <v>68</v>
      </c>
      <c r="J428">
        <v>80</v>
      </c>
      <c r="K428">
        <v>224</v>
      </c>
      <c r="L428">
        <v>392</v>
      </c>
      <c r="M428">
        <v>356</v>
      </c>
    </row>
    <row r="429" spans="1:13" hidden="1" x14ac:dyDescent="0.25">
      <c r="A429">
        <v>33312</v>
      </c>
      <c r="B429" t="s">
        <v>435</v>
      </c>
      <c r="C429" t="s">
        <v>17</v>
      </c>
      <c r="D429">
        <v>333120103</v>
      </c>
      <c r="E429" t="s">
        <v>369</v>
      </c>
      <c r="F429">
        <v>315</v>
      </c>
      <c r="G429">
        <v>2209</v>
      </c>
      <c r="H429">
        <v>1188</v>
      </c>
      <c r="I429">
        <v>44</v>
      </c>
      <c r="J429">
        <v>68</v>
      </c>
      <c r="K429">
        <v>328</v>
      </c>
      <c r="L429">
        <v>384</v>
      </c>
      <c r="M429">
        <v>364</v>
      </c>
    </row>
    <row r="430" spans="1:13" x14ac:dyDescent="0.25">
      <c r="A430" t="s">
        <v>708</v>
      </c>
      <c r="H430">
        <v>3240</v>
      </c>
      <c r="I430">
        <v>156</v>
      </c>
      <c r="J430">
        <v>220</v>
      </c>
      <c r="K430">
        <v>828</v>
      </c>
      <c r="L430">
        <v>1088</v>
      </c>
      <c r="M430">
        <v>948</v>
      </c>
    </row>
    <row r="431" spans="1:13" hidden="1" x14ac:dyDescent="0.25">
      <c r="A431">
        <v>33318</v>
      </c>
      <c r="B431" t="s">
        <v>436</v>
      </c>
      <c r="C431" t="s">
        <v>13</v>
      </c>
      <c r="D431">
        <v>333180101</v>
      </c>
      <c r="E431" t="s">
        <v>437</v>
      </c>
      <c r="F431">
        <v>316</v>
      </c>
      <c r="G431">
        <v>5884</v>
      </c>
      <c r="H431">
        <v>2905</v>
      </c>
      <c r="I431">
        <v>228</v>
      </c>
      <c r="J431">
        <v>708</v>
      </c>
      <c r="K431">
        <v>880</v>
      </c>
      <c r="L431">
        <v>733</v>
      </c>
      <c r="M431">
        <v>356</v>
      </c>
    </row>
    <row r="432" spans="1:13" hidden="1" x14ac:dyDescent="0.25">
      <c r="A432">
        <v>33318</v>
      </c>
      <c r="B432" t="s">
        <v>436</v>
      </c>
      <c r="C432" t="s">
        <v>15</v>
      </c>
      <c r="D432">
        <v>333180102</v>
      </c>
      <c r="E432" t="s">
        <v>438</v>
      </c>
      <c r="F432">
        <v>317</v>
      </c>
      <c r="G432">
        <v>2592</v>
      </c>
      <c r="H432">
        <v>1246</v>
      </c>
      <c r="I432">
        <v>32</v>
      </c>
      <c r="J432">
        <v>112</v>
      </c>
      <c r="K432">
        <v>274</v>
      </c>
      <c r="L432">
        <v>548</v>
      </c>
      <c r="M432">
        <v>280</v>
      </c>
    </row>
    <row r="433" spans="1:13" hidden="1" x14ac:dyDescent="0.25">
      <c r="A433">
        <v>33318</v>
      </c>
      <c r="B433" t="s">
        <v>436</v>
      </c>
      <c r="C433" t="s">
        <v>17</v>
      </c>
      <c r="D433">
        <v>333180103</v>
      </c>
      <c r="E433" t="s">
        <v>439</v>
      </c>
      <c r="F433">
        <v>318</v>
      </c>
      <c r="G433">
        <v>2730</v>
      </c>
      <c r="H433">
        <v>1108</v>
      </c>
      <c r="I433">
        <v>60</v>
      </c>
      <c r="J433">
        <v>204</v>
      </c>
      <c r="K433">
        <v>312</v>
      </c>
      <c r="L433">
        <v>332</v>
      </c>
      <c r="M433">
        <v>200</v>
      </c>
    </row>
    <row r="434" spans="1:13" hidden="1" x14ac:dyDescent="0.25">
      <c r="A434">
        <v>33318</v>
      </c>
      <c r="B434" t="s">
        <v>436</v>
      </c>
      <c r="C434" t="s">
        <v>19</v>
      </c>
      <c r="D434">
        <v>333180104</v>
      </c>
      <c r="E434" t="s">
        <v>440</v>
      </c>
      <c r="F434">
        <v>319</v>
      </c>
      <c r="G434">
        <v>2430</v>
      </c>
      <c r="H434">
        <v>1104</v>
      </c>
      <c r="I434">
        <v>56</v>
      </c>
      <c r="J434">
        <v>180</v>
      </c>
      <c r="K434">
        <v>364</v>
      </c>
      <c r="L434">
        <v>284</v>
      </c>
      <c r="M434">
        <v>220</v>
      </c>
    </row>
    <row r="435" spans="1:13" hidden="1" x14ac:dyDescent="0.25">
      <c r="A435">
        <v>33318</v>
      </c>
      <c r="B435" t="s">
        <v>436</v>
      </c>
      <c r="C435" t="s">
        <v>47</v>
      </c>
      <c r="D435">
        <v>333180105</v>
      </c>
      <c r="E435" t="s">
        <v>441</v>
      </c>
      <c r="F435">
        <v>320</v>
      </c>
      <c r="G435">
        <v>1915</v>
      </c>
      <c r="H435">
        <v>872</v>
      </c>
      <c r="I435">
        <v>68</v>
      </c>
      <c r="J435">
        <v>128</v>
      </c>
      <c r="K435">
        <v>248</v>
      </c>
      <c r="L435">
        <v>264</v>
      </c>
      <c r="M435">
        <v>164</v>
      </c>
    </row>
    <row r="436" spans="1:13" hidden="1" x14ac:dyDescent="0.25">
      <c r="A436">
        <v>33318</v>
      </c>
      <c r="B436" t="s">
        <v>436</v>
      </c>
      <c r="C436" t="s">
        <v>49</v>
      </c>
      <c r="D436">
        <v>333180106</v>
      </c>
      <c r="E436" t="s">
        <v>272</v>
      </c>
      <c r="F436">
        <v>321</v>
      </c>
      <c r="G436">
        <v>2691</v>
      </c>
      <c r="H436">
        <v>1312</v>
      </c>
      <c r="I436">
        <v>88</v>
      </c>
      <c r="J436">
        <v>304</v>
      </c>
      <c r="K436">
        <v>476</v>
      </c>
      <c r="L436">
        <v>272</v>
      </c>
      <c r="M436">
        <v>172</v>
      </c>
    </row>
    <row r="437" spans="1:13" hidden="1" x14ac:dyDescent="0.25">
      <c r="A437">
        <v>33318</v>
      </c>
      <c r="B437" t="s">
        <v>436</v>
      </c>
      <c r="C437" t="s">
        <v>51</v>
      </c>
      <c r="D437">
        <v>333180107</v>
      </c>
      <c r="E437" t="s">
        <v>442</v>
      </c>
      <c r="F437">
        <v>322</v>
      </c>
      <c r="G437">
        <v>2210</v>
      </c>
      <c r="H437">
        <v>992</v>
      </c>
      <c r="I437">
        <v>64</v>
      </c>
      <c r="J437">
        <v>172</v>
      </c>
      <c r="K437">
        <v>308</v>
      </c>
      <c r="L437">
        <v>272</v>
      </c>
      <c r="M437">
        <v>176</v>
      </c>
    </row>
    <row r="438" spans="1:13" hidden="1" x14ac:dyDescent="0.25">
      <c r="A438">
        <v>33318</v>
      </c>
      <c r="B438" t="s">
        <v>436</v>
      </c>
      <c r="C438" t="s">
        <v>53</v>
      </c>
      <c r="D438">
        <v>333180108</v>
      </c>
      <c r="E438" t="s">
        <v>443</v>
      </c>
      <c r="F438">
        <v>323</v>
      </c>
      <c r="G438">
        <v>2597</v>
      </c>
      <c r="H438">
        <v>1176</v>
      </c>
      <c r="I438">
        <v>52</v>
      </c>
      <c r="J438">
        <v>184</v>
      </c>
      <c r="K438">
        <v>308</v>
      </c>
      <c r="L438">
        <v>376</v>
      </c>
      <c r="M438">
        <v>256</v>
      </c>
    </row>
    <row r="439" spans="1:13" hidden="1" x14ac:dyDescent="0.25">
      <c r="A439">
        <v>33318</v>
      </c>
      <c r="B439" t="s">
        <v>436</v>
      </c>
      <c r="C439" t="s">
        <v>55</v>
      </c>
      <c r="D439">
        <v>333180109</v>
      </c>
      <c r="E439" t="s">
        <v>444</v>
      </c>
      <c r="F439">
        <v>324</v>
      </c>
      <c r="G439">
        <v>2347</v>
      </c>
      <c r="H439">
        <v>828</v>
      </c>
      <c r="I439">
        <v>60</v>
      </c>
      <c r="J439">
        <v>128</v>
      </c>
      <c r="K439">
        <v>280</v>
      </c>
      <c r="L439">
        <v>232</v>
      </c>
      <c r="M439">
        <v>128</v>
      </c>
    </row>
    <row r="440" spans="1:13" hidden="1" x14ac:dyDescent="0.25">
      <c r="A440">
        <v>33318</v>
      </c>
      <c r="B440" t="s">
        <v>436</v>
      </c>
      <c r="C440" t="s">
        <v>57</v>
      </c>
      <c r="D440">
        <v>333180110</v>
      </c>
      <c r="E440" t="s">
        <v>445</v>
      </c>
      <c r="F440">
        <v>325</v>
      </c>
      <c r="G440">
        <v>2866</v>
      </c>
      <c r="H440">
        <v>1200</v>
      </c>
      <c r="I440">
        <v>96</v>
      </c>
      <c r="J440">
        <v>188</v>
      </c>
      <c r="K440">
        <v>316</v>
      </c>
      <c r="L440">
        <v>420</v>
      </c>
      <c r="M440">
        <v>180</v>
      </c>
    </row>
    <row r="441" spans="1:13" hidden="1" x14ac:dyDescent="0.25">
      <c r="A441">
        <v>33318</v>
      </c>
      <c r="B441" t="s">
        <v>436</v>
      </c>
      <c r="C441" t="s">
        <v>344</v>
      </c>
      <c r="D441">
        <v>333180111</v>
      </c>
      <c r="E441" t="s">
        <v>446</v>
      </c>
      <c r="F441">
        <v>326</v>
      </c>
      <c r="G441">
        <v>3531</v>
      </c>
      <c r="H441">
        <v>1832</v>
      </c>
      <c r="I441">
        <v>72</v>
      </c>
      <c r="J441">
        <v>344</v>
      </c>
      <c r="K441">
        <v>560</v>
      </c>
      <c r="L441">
        <v>552</v>
      </c>
      <c r="M441">
        <v>304</v>
      </c>
    </row>
    <row r="442" spans="1:13" hidden="1" x14ac:dyDescent="0.25">
      <c r="A442">
        <v>33318</v>
      </c>
      <c r="B442" t="s">
        <v>436</v>
      </c>
      <c r="C442" t="s">
        <v>447</v>
      </c>
      <c r="D442">
        <v>333180112</v>
      </c>
      <c r="E442" t="s">
        <v>448</v>
      </c>
      <c r="F442">
        <v>327</v>
      </c>
      <c r="G442">
        <v>3589</v>
      </c>
      <c r="H442">
        <v>1603</v>
      </c>
      <c r="I442">
        <v>69</v>
      </c>
      <c r="J442">
        <v>215</v>
      </c>
      <c r="K442">
        <v>351</v>
      </c>
      <c r="L442">
        <v>587</v>
      </c>
      <c r="M442">
        <v>381</v>
      </c>
    </row>
    <row r="443" spans="1:13" hidden="1" x14ac:dyDescent="0.25">
      <c r="A443">
        <v>33318</v>
      </c>
      <c r="B443" t="s">
        <v>436</v>
      </c>
      <c r="C443" t="s">
        <v>449</v>
      </c>
      <c r="D443">
        <v>333180113</v>
      </c>
      <c r="E443" t="s">
        <v>450</v>
      </c>
      <c r="F443">
        <v>328</v>
      </c>
      <c r="G443">
        <v>2451</v>
      </c>
      <c r="H443">
        <v>1264</v>
      </c>
      <c r="I443">
        <v>48</v>
      </c>
      <c r="J443">
        <v>224</v>
      </c>
      <c r="K443">
        <v>344</v>
      </c>
      <c r="L443">
        <v>404</v>
      </c>
      <c r="M443">
        <v>244</v>
      </c>
    </row>
    <row r="444" spans="1:13" hidden="1" x14ac:dyDescent="0.25">
      <c r="A444">
        <v>33318</v>
      </c>
      <c r="B444" t="s">
        <v>436</v>
      </c>
      <c r="C444" t="s">
        <v>451</v>
      </c>
      <c r="D444">
        <v>333180115</v>
      </c>
      <c r="E444" t="s">
        <v>452</v>
      </c>
      <c r="F444">
        <v>329</v>
      </c>
      <c r="G444">
        <v>3476</v>
      </c>
      <c r="H444">
        <v>1324</v>
      </c>
      <c r="I444">
        <v>56</v>
      </c>
      <c r="J444">
        <v>320</v>
      </c>
      <c r="K444">
        <v>416</v>
      </c>
      <c r="L444">
        <v>368</v>
      </c>
      <c r="M444">
        <v>164</v>
      </c>
    </row>
    <row r="445" spans="1:13" hidden="1" x14ac:dyDescent="0.25">
      <c r="A445">
        <v>33318</v>
      </c>
      <c r="B445" t="s">
        <v>436</v>
      </c>
      <c r="C445" t="s">
        <v>453</v>
      </c>
      <c r="D445">
        <v>333180116</v>
      </c>
      <c r="E445" t="s">
        <v>454</v>
      </c>
      <c r="F445">
        <v>330</v>
      </c>
      <c r="G445">
        <v>2626</v>
      </c>
      <c r="H445">
        <v>980</v>
      </c>
      <c r="I445">
        <v>40</v>
      </c>
      <c r="J445">
        <v>200</v>
      </c>
      <c r="K445">
        <v>328</v>
      </c>
      <c r="L445">
        <v>276</v>
      </c>
      <c r="M445">
        <v>136</v>
      </c>
    </row>
    <row r="446" spans="1:13" hidden="1" x14ac:dyDescent="0.25">
      <c r="A446">
        <v>33318</v>
      </c>
      <c r="B446" t="s">
        <v>436</v>
      </c>
      <c r="C446" t="s">
        <v>455</v>
      </c>
      <c r="D446">
        <v>333180117</v>
      </c>
      <c r="E446" t="s">
        <v>456</v>
      </c>
      <c r="F446">
        <v>331</v>
      </c>
      <c r="G446">
        <v>2033</v>
      </c>
      <c r="H446">
        <v>648</v>
      </c>
      <c r="I446">
        <v>20</v>
      </c>
      <c r="J446">
        <v>156</v>
      </c>
      <c r="K446">
        <v>220</v>
      </c>
      <c r="L446">
        <v>172</v>
      </c>
      <c r="M446">
        <v>80</v>
      </c>
    </row>
    <row r="447" spans="1:13" hidden="1" x14ac:dyDescent="0.25">
      <c r="A447">
        <v>33318</v>
      </c>
      <c r="B447" t="s">
        <v>436</v>
      </c>
      <c r="C447" t="s">
        <v>457</v>
      </c>
      <c r="D447">
        <v>333180118</v>
      </c>
      <c r="E447" t="s">
        <v>458</v>
      </c>
      <c r="F447">
        <v>332</v>
      </c>
      <c r="G447">
        <v>2437</v>
      </c>
      <c r="H447">
        <v>124</v>
      </c>
      <c r="I447">
        <v>0</v>
      </c>
      <c r="J447">
        <v>20</v>
      </c>
      <c r="K447">
        <v>52</v>
      </c>
      <c r="L447">
        <v>28</v>
      </c>
      <c r="M447">
        <v>24</v>
      </c>
    </row>
    <row r="448" spans="1:13" hidden="1" x14ac:dyDescent="0.25">
      <c r="A448">
        <v>33318</v>
      </c>
      <c r="B448" t="s">
        <v>436</v>
      </c>
      <c r="C448" t="s">
        <v>459</v>
      </c>
      <c r="D448">
        <v>333180119</v>
      </c>
      <c r="E448" t="s">
        <v>460</v>
      </c>
      <c r="F448">
        <v>333</v>
      </c>
      <c r="G448">
        <v>2370</v>
      </c>
      <c r="H448">
        <v>1240</v>
      </c>
      <c r="I448">
        <v>32</v>
      </c>
      <c r="J448">
        <v>56</v>
      </c>
      <c r="K448">
        <v>188</v>
      </c>
      <c r="L448">
        <v>524</v>
      </c>
      <c r="M448">
        <v>440</v>
      </c>
    </row>
    <row r="449" spans="1:13" hidden="1" x14ac:dyDescent="0.25">
      <c r="A449">
        <v>33318</v>
      </c>
      <c r="B449" t="s">
        <v>436</v>
      </c>
      <c r="C449" t="s">
        <v>461</v>
      </c>
      <c r="D449">
        <v>333180120</v>
      </c>
      <c r="E449" t="s">
        <v>462</v>
      </c>
      <c r="F449">
        <v>334</v>
      </c>
      <c r="G449">
        <v>269</v>
      </c>
      <c r="H449">
        <v>132</v>
      </c>
      <c r="I449">
        <v>12</v>
      </c>
      <c r="J449">
        <v>28</v>
      </c>
      <c r="K449">
        <v>32</v>
      </c>
      <c r="L449">
        <v>56</v>
      </c>
      <c r="M449">
        <v>4</v>
      </c>
    </row>
    <row r="450" spans="1:13" hidden="1" x14ac:dyDescent="0.25">
      <c r="A450">
        <v>33318</v>
      </c>
      <c r="B450" t="s">
        <v>436</v>
      </c>
      <c r="C450" t="s">
        <v>463</v>
      </c>
      <c r="D450">
        <v>333180121</v>
      </c>
      <c r="E450" t="s">
        <v>464</v>
      </c>
      <c r="F450">
        <v>335</v>
      </c>
      <c r="G450">
        <v>2484</v>
      </c>
      <c r="H450">
        <v>1356</v>
      </c>
      <c r="I450">
        <v>48</v>
      </c>
      <c r="J450">
        <v>128</v>
      </c>
      <c r="K450">
        <v>340</v>
      </c>
      <c r="L450">
        <v>460</v>
      </c>
      <c r="M450">
        <v>380</v>
      </c>
    </row>
    <row r="451" spans="1:13" hidden="1" x14ac:dyDescent="0.25">
      <c r="A451">
        <v>33318</v>
      </c>
      <c r="B451" t="s">
        <v>436</v>
      </c>
      <c r="C451" t="s">
        <v>465</v>
      </c>
      <c r="D451">
        <v>333180122</v>
      </c>
      <c r="E451" t="s">
        <v>466</v>
      </c>
      <c r="F451">
        <v>336</v>
      </c>
      <c r="G451">
        <v>2623</v>
      </c>
      <c r="H451">
        <v>1116</v>
      </c>
      <c r="I451">
        <v>32</v>
      </c>
      <c r="J451">
        <v>56</v>
      </c>
      <c r="K451">
        <v>224</v>
      </c>
      <c r="L451">
        <v>480</v>
      </c>
      <c r="M451">
        <v>324</v>
      </c>
    </row>
    <row r="452" spans="1:13" x14ac:dyDescent="0.25">
      <c r="A452" t="s">
        <v>709</v>
      </c>
      <c r="H452">
        <v>24362</v>
      </c>
      <c r="I452">
        <v>1233</v>
      </c>
      <c r="J452">
        <v>4055</v>
      </c>
      <c r="K452">
        <v>6821</v>
      </c>
      <c r="L452">
        <v>7640</v>
      </c>
      <c r="M452">
        <v>4613</v>
      </c>
    </row>
    <row r="453" spans="1:13" hidden="1" x14ac:dyDescent="0.25">
      <c r="A453">
        <v>33321</v>
      </c>
      <c r="B453" t="s">
        <v>467</v>
      </c>
      <c r="C453" t="s">
        <v>22</v>
      </c>
      <c r="D453">
        <v>333210000</v>
      </c>
      <c r="E453" t="s">
        <v>467</v>
      </c>
      <c r="F453">
        <v>337</v>
      </c>
      <c r="G453">
        <v>1397</v>
      </c>
      <c r="H453">
        <v>648</v>
      </c>
      <c r="I453">
        <v>40</v>
      </c>
      <c r="J453">
        <v>48</v>
      </c>
      <c r="K453">
        <v>116</v>
      </c>
      <c r="L453">
        <v>204</v>
      </c>
      <c r="M453">
        <v>240</v>
      </c>
    </row>
    <row r="454" spans="1:13" x14ac:dyDescent="0.25">
      <c r="A454" t="s">
        <v>710</v>
      </c>
      <c r="H454">
        <v>648</v>
      </c>
      <c r="I454">
        <v>40</v>
      </c>
      <c r="J454">
        <v>48</v>
      </c>
      <c r="K454">
        <v>116</v>
      </c>
      <c r="L454">
        <v>204</v>
      </c>
      <c r="M454">
        <v>240</v>
      </c>
    </row>
    <row r="455" spans="1:13" hidden="1" x14ac:dyDescent="0.25">
      <c r="A455">
        <v>33322</v>
      </c>
      <c r="B455" t="s">
        <v>468</v>
      </c>
      <c r="C455" t="s">
        <v>13</v>
      </c>
      <c r="D455">
        <v>333220101</v>
      </c>
      <c r="E455" t="s">
        <v>469</v>
      </c>
      <c r="F455">
        <v>338</v>
      </c>
      <c r="G455">
        <v>2702</v>
      </c>
      <c r="H455">
        <v>1416</v>
      </c>
      <c r="I455">
        <v>96</v>
      </c>
      <c r="J455">
        <v>184</v>
      </c>
      <c r="K455">
        <v>384</v>
      </c>
      <c r="L455">
        <v>448</v>
      </c>
      <c r="M455">
        <v>304</v>
      </c>
    </row>
    <row r="456" spans="1:13" hidden="1" x14ac:dyDescent="0.25">
      <c r="A456">
        <v>33322</v>
      </c>
      <c r="B456" t="s">
        <v>468</v>
      </c>
      <c r="C456" t="s">
        <v>15</v>
      </c>
      <c r="D456">
        <v>333220102</v>
      </c>
      <c r="E456" t="s">
        <v>470</v>
      </c>
      <c r="F456">
        <v>339</v>
      </c>
      <c r="G456">
        <v>2673</v>
      </c>
      <c r="H456">
        <v>1344</v>
      </c>
      <c r="I456">
        <v>96</v>
      </c>
      <c r="J456">
        <v>196</v>
      </c>
      <c r="K456">
        <v>356</v>
      </c>
      <c r="L456">
        <v>408</v>
      </c>
      <c r="M456">
        <v>288</v>
      </c>
    </row>
    <row r="457" spans="1:13" x14ac:dyDescent="0.25">
      <c r="A457" t="s">
        <v>711</v>
      </c>
      <c r="H457">
        <v>2760</v>
      </c>
      <c r="I457">
        <v>192</v>
      </c>
      <c r="J457">
        <v>380</v>
      </c>
      <c r="K457">
        <v>740</v>
      </c>
      <c r="L457">
        <v>856</v>
      </c>
      <c r="M457">
        <v>592</v>
      </c>
    </row>
    <row r="458" spans="1:13" hidden="1" x14ac:dyDescent="0.25">
      <c r="A458">
        <v>33327</v>
      </c>
      <c r="B458" t="s">
        <v>471</v>
      </c>
      <c r="C458" t="s">
        <v>22</v>
      </c>
      <c r="D458">
        <v>333270000</v>
      </c>
      <c r="E458" t="s">
        <v>471</v>
      </c>
      <c r="F458">
        <v>340</v>
      </c>
      <c r="G458">
        <v>2266</v>
      </c>
      <c r="H458">
        <v>956</v>
      </c>
      <c r="I458">
        <v>64</v>
      </c>
      <c r="J458">
        <v>84</v>
      </c>
      <c r="K458">
        <v>224</v>
      </c>
      <c r="L458">
        <v>352</v>
      </c>
      <c r="M458">
        <v>232</v>
      </c>
    </row>
    <row r="459" spans="1:13" x14ac:dyDescent="0.25">
      <c r="A459" t="s">
        <v>712</v>
      </c>
      <c r="H459">
        <v>956</v>
      </c>
      <c r="I459">
        <v>64</v>
      </c>
      <c r="J459">
        <v>84</v>
      </c>
      <c r="K459">
        <v>224</v>
      </c>
      <c r="L459">
        <v>352</v>
      </c>
      <c r="M459">
        <v>232</v>
      </c>
    </row>
    <row r="460" spans="1:13" hidden="1" x14ac:dyDescent="0.25">
      <c r="A460">
        <v>33330</v>
      </c>
      <c r="B460" t="s">
        <v>472</v>
      </c>
      <c r="C460" t="s">
        <v>22</v>
      </c>
      <c r="D460">
        <v>333300000</v>
      </c>
      <c r="E460" t="s">
        <v>472</v>
      </c>
      <c r="F460">
        <v>341</v>
      </c>
      <c r="G460">
        <v>2527</v>
      </c>
      <c r="H460">
        <v>1224</v>
      </c>
      <c r="I460">
        <v>72</v>
      </c>
      <c r="J460">
        <v>160</v>
      </c>
      <c r="K460">
        <v>344</v>
      </c>
      <c r="L460">
        <v>428</v>
      </c>
      <c r="M460">
        <v>220</v>
      </c>
    </row>
    <row r="461" spans="1:13" x14ac:dyDescent="0.25">
      <c r="A461" t="s">
        <v>713</v>
      </c>
      <c r="H461">
        <v>1224</v>
      </c>
      <c r="I461">
        <v>72</v>
      </c>
      <c r="J461">
        <v>160</v>
      </c>
      <c r="K461">
        <v>344</v>
      </c>
      <c r="L461">
        <v>428</v>
      </c>
      <c r="M461">
        <v>220</v>
      </c>
    </row>
    <row r="462" spans="1:13" hidden="1" x14ac:dyDescent="0.25">
      <c r="A462">
        <v>33334</v>
      </c>
      <c r="B462" t="s">
        <v>473</v>
      </c>
      <c r="C462" t="s">
        <v>22</v>
      </c>
      <c r="D462">
        <v>333340000</v>
      </c>
      <c r="E462" t="s">
        <v>473</v>
      </c>
      <c r="F462">
        <v>342</v>
      </c>
      <c r="G462">
        <v>1999</v>
      </c>
      <c r="H462">
        <v>920</v>
      </c>
      <c r="I462">
        <v>88</v>
      </c>
      <c r="J462">
        <v>80</v>
      </c>
      <c r="K462">
        <v>180</v>
      </c>
      <c r="L462">
        <v>276</v>
      </c>
      <c r="M462">
        <v>296</v>
      </c>
    </row>
    <row r="463" spans="1:13" x14ac:dyDescent="0.25">
      <c r="A463" t="s">
        <v>714</v>
      </c>
      <c r="H463">
        <v>920</v>
      </c>
      <c r="I463">
        <v>88</v>
      </c>
      <c r="J463">
        <v>80</v>
      </c>
      <c r="K463">
        <v>180</v>
      </c>
      <c r="L463">
        <v>276</v>
      </c>
      <c r="M463">
        <v>296</v>
      </c>
    </row>
    <row r="464" spans="1:13" hidden="1" x14ac:dyDescent="0.25">
      <c r="A464">
        <v>33335</v>
      </c>
      <c r="B464" t="s">
        <v>474</v>
      </c>
      <c r="C464" t="s">
        <v>22</v>
      </c>
      <c r="D464">
        <v>333350000</v>
      </c>
      <c r="E464" t="s">
        <v>474</v>
      </c>
      <c r="F464">
        <v>343</v>
      </c>
      <c r="G464">
        <v>340</v>
      </c>
      <c r="H464">
        <v>168</v>
      </c>
      <c r="I464">
        <v>24</v>
      </c>
      <c r="J464">
        <v>12</v>
      </c>
      <c r="K464">
        <v>20</v>
      </c>
      <c r="L464">
        <v>64</v>
      </c>
      <c r="M464">
        <v>48</v>
      </c>
    </row>
    <row r="465" spans="1:13" x14ac:dyDescent="0.25">
      <c r="A465" t="s">
        <v>715</v>
      </c>
      <c r="H465">
        <v>168</v>
      </c>
      <c r="I465">
        <v>24</v>
      </c>
      <c r="J465">
        <v>12</v>
      </c>
      <c r="K465">
        <v>20</v>
      </c>
      <c r="L465">
        <v>64</v>
      </c>
      <c r="M465">
        <v>48</v>
      </c>
    </row>
    <row r="466" spans="1:13" hidden="1" x14ac:dyDescent="0.25">
      <c r="A466">
        <v>33339</v>
      </c>
      <c r="B466" t="s">
        <v>475</v>
      </c>
      <c r="C466" t="s">
        <v>22</v>
      </c>
      <c r="D466">
        <v>333390000</v>
      </c>
      <c r="E466" t="s">
        <v>475</v>
      </c>
      <c r="F466">
        <v>344</v>
      </c>
      <c r="G466">
        <v>1288</v>
      </c>
      <c r="H466">
        <v>584</v>
      </c>
      <c r="I466">
        <v>28</v>
      </c>
      <c r="J466">
        <v>24</v>
      </c>
      <c r="K466">
        <v>100</v>
      </c>
      <c r="L466">
        <v>204</v>
      </c>
      <c r="M466">
        <v>228</v>
      </c>
    </row>
    <row r="467" spans="1:13" x14ac:dyDescent="0.25">
      <c r="A467" t="s">
        <v>716</v>
      </c>
      <c r="H467">
        <v>584</v>
      </c>
      <c r="I467">
        <v>28</v>
      </c>
      <c r="J467">
        <v>24</v>
      </c>
      <c r="K467">
        <v>100</v>
      </c>
      <c r="L467">
        <v>204</v>
      </c>
      <c r="M467">
        <v>228</v>
      </c>
    </row>
    <row r="468" spans="1:13" hidden="1" x14ac:dyDescent="0.25">
      <c r="A468">
        <v>33341</v>
      </c>
      <c r="B468" t="s">
        <v>476</v>
      </c>
      <c r="C468" t="s">
        <v>22</v>
      </c>
      <c r="D468">
        <v>333410000</v>
      </c>
      <c r="E468" t="s">
        <v>476</v>
      </c>
      <c r="F468">
        <v>345</v>
      </c>
      <c r="G468">
        <v>1892</v>
      </c>
      <c r="H468">
        <v>796</v>
      </c>
      <c r="I468">
        <v>60</v>
      </c>
      <c r="J468">
        <v>48</v>
      </c>
      <c r="K468">
        <v>108</v>
      </c>
      <c r="L468">
        <v>212</v>
      </c>
      <c r="M468">
        <v>368</v>
      </c>
    </row>
    <row r="469" spans="1:13" x14ac:dyDescent="0.25">
      <c r="A469" t="s">
        <v>717</v>
      </c>
      <c r="H469">
        <v>796</v>
      </c>
      <c r="I469">
        <v>60</v>
      </c>
      <c r="J469">
        <v>48</v>
      </c>
      <c r="K469">
        <v>108</v>
      </c>
      <c r="L469">
        <v>212</v>
      </c>
      <c r="M469">
        <v>368</v>
      </c>
    </row>
    <row r="470" spans="1:13" hidden="1" x14ac:dyDescent="0.25">
      <c r="A470">
        <v>33349</v>
      </c>
      <c r="B470" t="s">
        <v>477</v>
      </c>
      <c r="C470" t="s">
        <v>22</v>
      </c>
      <c r="D470">
        <v>333490000</v>
      </c>
      <c r="E470" t="s">
        <v>477</v>
      </c>
      <c r="F470">
        <v>346</v>
      </c>
      <c r="G470">
        <v>1768</v>
      </c>
      <c r="H470">
        <v>788</v>
      </c>
      <c r="I470">
        <v>76</v>
      </c>
      <c r="J470">
        <v>96</v>
      </c>
      <c r="K470">
        <v>216</v>
      </c>
      <c r="L470">
        <v>180</v>
      </c>
      <c r="M470">
        <v>220</v>
      </c>
    </row>
    <row r="471" spans="1:13" x14ac:dyDescent="0.25">
      <c r="A471" t="s">
        <v>718</v>
      </c>
      <c r="H471">
        <v>788</v>
      </c>
      <c r="I471">
        <v>76</v>
      </c>
      <c r="J471">
        <v>96</v>
      </c>
      <c r="K471">
        <v>216</v>
      </c>
      <c r="L471">
        <v>180</v>
      </c>
      <c r="M471">
        <v>220</v>
      </c>
    </row>
    <row r="472" spans="1:13" hidden="1" x14ac:dyDescent="0.25">
      <c r="A472">
        <v>33355</v>
      </c>
      <c r="B472" t="s">
        <v>478</v>
      </c>
      <c r="C472" t="s">
        <v>22</v>
      </c>
      <c r="D472">
        <v>333550000</v>
      </c>
      <c r="E472" t="s">
        <v>478</v>
      </c>
      <c r="F472">
        <v>347</v>
      </c>
      <c r="G472">
        <v>1441</v>
      </c>
      <c r="H472">
        <v>612</v>
      </c>
      <c r="I472">
        <v>48</v>
      </c>
      <c r="J472">
        <v>28</v>
      </c>
      <c r="K472">
        <v>148</v>
      </c>
      <c r="L472">
        <v>148</v>
      </c>
      <c r="M472">
        <v>240</v>
      </c>
    </row>
    <row r="473" spans="1:13" x14ac:dyDescent="0.25">
      <c r="A473" t="s">
        <v>719</v>
      </c>
      <c r="H473">
        <v>612</v>
      </c>
      <c r="I473">
        <v>48</v>
      </c>
      <c r="J473">
        <v>28</v>
      </c>
      <c r="K473">
        <v>148</v>
      </c>
      <c r="L473">
        <v>148</v>
      </c>
      <c r="M473">
        <v>240</v>
      </c>
    </row>
    <row r="474" spans="1:13" hidden="1" x14ac:dyDescent="0.25">
      <c r="A474">
        <v>33358</v>
      </c>
      <c r="B474" t="s">
        <v>479</v>
      </c>
      <c r="C474" t="s">
        <v>22</v>
      </c>
      <c r="D474">
        <v>333580000</v>
      </c>
      <c r="E474" t="s">
        <v>479</v>
      </c>
      <c r="F474">
        <v>348</v>
      </c>
      <c r="G474">
        <v>277</v>
      </c>
      <c r="H474">
        <v>100</v>
      </c>
      <c r="I474">
        <v>4</v>
      </c>
      <c r="J474">
        <v>0</v>
      </c>
      <c r="K474">
        <v>12</v>
      </c>
      <c r="L474">
        <v>36</v>
      </c>
      <c r="M474">
        <v>48</v>
      </c>
    </row>
    <row r="475" spans="1:13" x14ac:dyDescent="0.25">
      <c r="A475" t="s">
        <v>720</v>
      </c>
      <c r="H475">
        <v>100</v>
      </c>
      <c r="I475">
        <v>4</v>
      </c>
      <c r="J475">
        <v>0</v>
      </c>
      <c r="K475">
        <v>12</v>
      </c>
      <c r="L475">
        <v>36</v>
      </c>
      <c r="M475">
        <v>48</v>
      </c>
    </row>
    <row r="476" spans="1:13" hidden="1" x14ac:dyDescent="0.25">
      <c r="A476">
        <v>33363</v>
      </c>
      <c r="B476" t="s">
        <v>480</v>
      </c>
      <c r="C476" t="s">
        <v>22</v>
      </c>
      <c r="D476">
        <v>333630000</v>
      </c>
      <c r="E476" t="s">
        <v>480</v>
      </c>
      <c r="F476">
        <v>349</v>
      </c>
      <c r="G476">
        <v>3026</v>
      </c>
      <c r="H476">
        <v>1456</v>
      </c>
      <c r="I476">
        <v>148</v>
      </c>
      <c r="J476">
        <v>108</v>
      </c>
      <c r="K476">
        <v>312</v>
      </c>
      <c r="L476">
        <v>528</v>
      </c>
      <c r="M476">
        <v>360</v>
      </c>
    </row>
    <row r="477" spans="1:13" x14ac:dyDescent="0.25">
      <c r="A477" t="s">
        <v>721</v>
      </c>
      <c r="H477">
        <v>1456</v>
      </c>
      <c r="I477">
        <v>148</v>
      </c>
      <c r="J477">
        <v>108</v>
      </c>
      <c r="K477">
        <v>312</v>
      </c>
      <c r="L477">
        <v>528</v>
      </c>
      <c r="M477">
        <v>360</v>
      </c>
    </row>
    <row r="478" spans="1:13" hidden="1" x14ac:dyDescent="0.25">
      <c r="A478">
        <v>33366</v>
      </c>
      <c r="B478" t="s">
        <v>481</v>
      </c>
      <c r="C478" t="s">
        <v>13</v>
      </c>
      <c r="D478">
        <v>333660101</v>
      </c>
      <c r="E478" t="s">
        <v>482</v>
      </c>
      <c r="F478">
        <v>350</v>
      </c>
      <c r="G478">
        <v>3013</v>
      </c>
      <c r="H478">
        <v>1373</v>
      </c>
      <c r="I478">
        <v>132</v>
      </c>
      <c r="J478">
        <v>64</v>
      </c>
      <c r="K478">
        <v>288</v>
      </c>
      <c r="L478">
        <v>465</v>
      </c>
      <c r="M478">
        <v>424</v>
      </c>
    </row>
    <row r="479" spans="1:13" hidden="1" x14ac:dyDescent="0.25">
      <c r="A479">
        <v>33366</v>
      </c>
      <c r="B479" t="s">
        <v>481</v>
      </c>
      <c r="C479" t="s">
        <v>15</v>
      </c>
      <c r="D479">
        <v>333660102</v>
      </c>
      <c r="E479" t="s">
        <v>28</v>
      </c>
      <c r="F479">
        <v>351</v>
      </c>
      <c r="G479">
        <v>2206</v>
      </c>
      <c r="H479">
        <v>972</v>
      </c>
      <c r="I479">
        <v>56</v>
      </c>
      <c r="J479">
        <v>64</v>
      </c>
      <c r="K479">
        <v>152</v>
      </c>
      <c r="L479">
        <v>324</v>
      </c>
      <c r="M479">
        <v>376</v>
      </c>
    </row>
    <row r="480" spans="1:13" hidden="1" x14ac:dyDescent="0.25">
      <c r="A480">
        <v>33366</v>
      </c>
      <c r="B480" t="s">
        <v>481</v>
      </c>
      <c r="C480" t="s">
        <v>17</v>
      </c>
      <c r="D480">
        <v>333660103</v>
      </c>
      <c r="E480" t="s">
        <v>483</v>
      </c>
      <c r="F480">
        <v>352</v>
      </c>
      <c r="G480">
        <v>2016</v>
      </c>
      <c r="H480">
        <v>868</v>
      </c>
      <c r="I480">
        <v>56</v>
      </c>
      <c r="J480">
        <v>96</v>
      </c>
      <c r="K480">
        <v>196</v>
      </c>
      <c r="L480">
        <v>244</v>
      </c>
      <c r="M480">
        <v>276</v>
      </c>
    </row>
    <row r="481" spans="1:13" x14ac:dyDescent="0.25">
      <c r="A481" t="s">
        <v>722</v>
      </c>
      <c r="H481">
        <v>3213</v>
      </c>
      <c r="I481">
        <v>244</v>
      </c>
      <c r="J481">
        <v>224</v>
      </c>
      <c r="K481">
        <v>636</v>
      </c>
      <c r="L481">
        <v>1033</v>
      </c>
      <c r="M481">
        <v>1076</v>
      </c>
    </row>
    <row r="482" spans="1:13" hidden="1" x14ac:dyDescent="0.25">
      <c r="A482">
        <v>33371</v>
      </c>
      <c r="B482" t="s">
        <v>484</v>
      </c>
      <c r="C482" t="s">
        <v>22</v>
      </c>
      <c r="D482">
        <v>333710000</v>
      </c>
      <c r="E482" t="s">
        <v>484</v>
      </c>
      <c r="F482">
        <v>353</v>
      </c>
      <c r="G482">
        <v>285</v>
      </c>
      <c r="H482">
        <v>128</v>
      </c>
      <c r="I482">
        <v>16</v>
      </c>
      <c r="J482">
        <v>8</v>
      </c>
      <c r="K482">
        <v>28</v>
      </c>
      <c r="L482">
        <v>52</v>
      </c>
      <c r="M482">
        <v>24</v>
      </c>
    </row>
    <row r="483" spans="1:13" x14ac:dyDescent="0.25">
      <c r="A483" t="s">
        <v>723</v>
      </c>
      <c r="H483">
        <v>128</v>
      </c>
      <c r="I483">
        <v>16</v>
      </c>
      <c r="J483">
        <v>8</v>
      </c>
      <c r="K483">
        <v>28</v>
      </c>
      <c r="L483">
        <v>52</v>
      </c>
      <c r="M483">
        <v>24</v>
      </c>
    </row>
    <row r="484" spans="1:13" hidden="1" x14ac:dyDescent="0.25">
      <c r="A484">
        <v>33376</v>
      </c>
      <c r="B484" t="s">
        <v>485</v>
      </c>
      <c r="C484" t="s">
        <v>22</v>
      </c>
      <c r="D484">
        <v>333760000</v>
      </c>
      <c r="E484" t="s">
        <v>485</v>
      </c>
      <c r="F484">
        <v>354</v>
      </c>
      <c r="G484">
        <v>4985</v>
      </c>
      <c r="H484">
        <v>2424</v>
      </c>
      <c r="I484">
        <v>128</v>
      </c>
      <c r="J484">
        <v>612</v>
      </c>
      <c r="K484">
        <v>840</v>
      </c>
      <c r="L484">
        <v>572</v>
      </c>
      <c r="M484">
        <v>272</v>
      </c>
    </row>
    <row r="485" spans="1:13" x14ac:dyDescent="0.25">
      <c r="A485" t="s">
        <v>724</v>
      </c>
      <c r="H485">
        <v>2424</v>
      </c>
      <c r="I485">
        <v>128</v>
      </c>
      <c r="J485">
        <v>612</v>
      </c>
      <c r="K485">
        <v>840</v>
      </c>
      <c r="L485">
        <v>572</v>
      </c>
      <c r="M485">
        <v>272</v>
      </c>
    </row>
    <row r="486" spans="1:13" hidden="1" x14ac:dyDescent="0.25">
      <c r="A486">
        <v>33381</v>
      </c>
      <c r="B486" t="s">
        <v>486</v>
      </c>
      <c r="C486" t="s">
        <v>22</v>
      </c>
      <c r="D486">
        <v>333810000</v>
      </c>
      <c r="E486" t="s">
        <v>486</v>
      </c>
      <c r="F486">
        <v>355</v>
      </c>
      <c r="G486">
        <v>2535</v>
      </c>
      <c r="H486">
        <v>1220</v>
      </c>
      <c r="I486">
        <v>100</v>
      </c>
      <c r="J486">
        <v>120</v>
      </c>
      <c r="K486">
        <v>272</v>
      </c>
      <c r="L486">
        <v>400</v>
      </c>
      <c r="M486">
        <v>328</v>
      </c>
    </row>
    <row r="487" spans="1:13" x14ac:dyDescent="0.25">
      <c r="A487" t="s">
        <v>725</v>
      </c>
      <c r="H487">
        <v>1220</v>
      </c>
      <c r="I487">
        <v>100</v>
      </c>
      <c r="J487">
        <v>120</v>
      </c>
      <c r="K487">
        <v>272</v>
      </c>
      <c r="L487">
        <v>400</v>
      </c>
      <c r="M487">
        <v>328</v>
      </c>
    </row>
    <row r="488" spans="1:13" hidden="1" x14ac:dyDescent="0.25">
      <c r="A488">
        <v>33382</v>
      </c>
      <c r="B488" t="s">
        <v>487</v>
      </c>
      <c r="C488" t="s">
        <v>22</v>
      </c>
      <c r="D488">
        <v>333820000</v>
      </c>
      <c r="E488" t="s">
        <v>487</v>
      </c>
      <c r="F488">
        <v>356</v>
      </c>
      <c r="G488">
        <v>1774</v>
      </c>
      <c r="H488">
        <v>620</v>
      </c>
      <c r="I488">
        <v>60</v>
      </c>
      <c r="J488">
        <v>28</v>
      </c>
      <c r="K488">
        <v>96</v>
      </c>
      <c r="L488">
        <v>168</v>
      </c>
      <c r="M488">
        <v>268</v>
      </c>
    </row>
    <row r="489" spans="1:13" x14ac:dyDescent="0.25">
      <c r="A489" t="s">
        <v>726</v>
      </c>
      <c r="H489">
        <v>620</v>
      </c>
      <c r="I489">
        <v>60</v>
      </c>
      <c r="J489">
        <v>28</v>
      </c>
      <c r="K489">
        <v>96</v>
      </c>
      <c r="L489">
        <v>168</v>
      </c>
      <c r="M489">
        <v>268</v>
      </c>
    </row>
    <row r="490" spans="1:13" hidden="1" x14ac:dyDescent="0.25">
      <c r="A490">
        <v>33388</v>
      </c>
      <c r="B490" t="s">
        <v>488</v>
      </c>
      <c r="C490" t="s">
        <v>22</v>
      </c>
      <c r="D490">
        <v>333880000</v>
      </c>
      <c r="E490" t="s">
        <v>488</v>
      </c>
      <c r="F490">
        <v>357</v>
      </c>
      <c r="G490">
        <v>718</v>
      </c>
      <c r="H490">
        <v>296</v>
      </c>
      <c r="I490">
        <v>28</v>
      </c>
      <c r="J490">
        <v>4</v>
      </c>
      <c r="K490">
        <v>56</v>
      </c>
      <c r="L490">
        <v>80</v>
      </c>
      <c r="M490">
        <v>128</v>
      </c>
    </row>
    <row r="491" spans="1:13" x14ac:dyDescent="0.25">
      <c r="A491" t="s">
        <v>727</v>
      </c>
      <c r="H491">
        <v>296</v>
      </c>
      <c r="I491">
        <v>28</v>
      </c>
      <c r="J491">
        <v>4</v>
      </c>
      <c r="K491">
        <v>56</v>
      </c>
      <c r="L491">
        <v>80</v>
      </c>
      <c r="M491">
        <v>128</v>
      </c>
    </row>
    <row r="492" spans="1:13" hidden="1" x14ac:dyDescent="0.25">
      <c r="A492">
        <v>33397</v>
      </c>
      <c r="B492" t="s">
        <v>489</v>
      </c>
      <c r="C492" t="s">
        <v>22</v>
      </c>
      <c r="D492">
        <v>333970000</v>
      </c>
      <c r="E492" t="s">
        <v>489</v>
      </c>
      <c r="F492">
        <v>358</v>
      </c>
      <c r="G492">
        <v>4189</v>
      </c>
      <c r="H492">
        <v>1892</v>
      </c>
      <c r="I492">
        <v>120</v>
      </c>
      <c r="J492">
        <v>204</v>
      </c>
      <c r="K492">
        <v>424</v>
      </c>
      <c r="L492">
        <v>624</v>
      </c>
      <c r="M492">
        <v>520</v>
      </c>
    </row>
    <row r="493" spans="1:13" x14ac:dyDescent="0.25">
      <c r="A493" t="s">
        <v>728</v>
      </c>
      <c r="H493">
        <v>1892</v>
      </c>
      <c r="I493">
        <v>120</v>
      </c>
      <c r="J493">
        <v>204</v>
      </c>
      <c r="K493">
        <v>424</v>
      </c>
      <c r="L493">
        <v>624</v>
      </c>
      <c r="M493">
        <v>520</v>
      </c>
    </row>
    <row r="494" spans="1:13" hidden="1" x14ac:dyDescent="0.25">
      <c r="A494">
        <v>33407</v>
      </c>
      <c r="B494" t="s">
        <v>490</v>
      </c>
      <c r="C494" t="s">
        <v>22</v>
      </c>
      <c r="D494">
        <v>334070000</v>
      </c>
      <c r="E494" t="s">
        <v>490</v>
      </c>
      <c r="F494">
        <v>359</v>
      </c>
      <c r="G494">
        <v>575</v>
      </c>
      <c r="H494">
        <v>252</v>
      </c>
      <c r="I494">
        <v>20</v>
      </c>
      <c r="J494">
        <v>12</v>
      </c>
      <c r="K494">
        <v>44</v>
      </c>
      <c r="L494">
        <v>76</v>
      </c>
      <c r="M494">
        <v>100</v>
      </c>
    </row>
    <row r="495" spans="1:13" x14ac:dyDescent="0.25">
      <c r="A495" t="s">
        <v>729</v>
      </c>
      <c r="H495">
        <v>252</v>
      </c>
      <c r="I495">
        <v>20</v>
      </c>
      <c r="J495">
        <v>12</v>
      </c>
      <c r="K495">
        <v>44</v>
      </c>
      <c r="L495">
        <v>76</v>
      </c>
      <c r="M495">
        <v>100</v>
      </c>
    </row>
    <row r="496" spans="1:13" hidden="1" x14ac:dyDescent="0.25">
      <c r="A496">
        <v>33408</v>
      </c>
      <c r="B496" t="s">
        <v>491</v>
      </c>
      <c r="C496" t="s">
        <v>22</v>
      </c>
      <c r="D496">
        <v>334080000</v>
      </c>
      <c r="E496" t="s">
        <v>491</v>
      </c>
      <c r="F496">
        <v>360</v>
      </c>
      <c r="G496">
        <v>250</v>
      </c>
      <c r="H496">
        <v>96</v>
      </c>
      <c r="I496">
        <v>16</v>
      </c>
      <c r="J496">
        <v>12</v>
      </c>
      <c r="K496">
        <v>20</v>
      </c>
      <c r="L496">
        <v>16</v>
      </c>
      <c r="M496">
        <v>32</v>
      </c>
    </row>
    <row r="497" spans="1:13" x14ac:dyDescent="0.25">
      <c r="A497" t="s">
        <v>730</v>
      </c>
      <c r="H497">
        <v>96</v>
      </c>
      <c r="I497">
        <v>16</v>
      </c>
      <c r="J497">
        <v>12</v>
      </c>
      <c r="K497">
        <v>20</v>
      </c>
      <c r="L497">
        <v>16</v>
      </c>
      <c r="M497">
        <v>32</v>
      </c>
    </row>
    <row r="498" spans="1:13" hidden="1" x14ac:dyDescent="0.25">
      <c r="A498">
        <v>33413</v>
      </c>
      <c r="B498" t="s">
        <v>492</v>
      </c>
      <c r="C498" t="s">
        <v>22</v>
      </c>
      <c r="D498">
        <v>334130000</v>
      </c>
      <c r="E498" t="s">
        <v>492</v>
      </c>
      <c r="F498">
        <v>361</v>
      </c>
      <c r="G498">
        <v>1982</v>
      </c>
      <c r="H498">
        <v>980</v>
      </c>
      <c r="I498">
        <v>72</v>
      </c>
      <c r="J498">
        <v>76</v>
      </c>
      <c r="K498">
        <v>208</v>
      </c>
      <c r="L498">
        <v>304</v>
      </c>
      <c r="M498">
        <v>320</v>
      </c>
    </row>
    <row r="499" spans="1:13" x14ac:dyDescent="0.25">
      <c r="A499" t="s">
        <v>731</v>
      </c>
      <c r="H499">
        <v>980</v>
      </c>
      <c r="I499">
        <v>72</v>
      </c>
      <c r="J499">
        <v>76</v>
      </c>
      <c r="K499">
        <v>208</v>
      </c>
      <c r="L499">
        <v>304</v>
      </c>
      <c r="M499">
        <v>320</v>
      </c>
    </row>
    <row r="500" spans="1:13" hidden="1" x14ac:dyDescent="0.25">
      <c r="A500">
        <v>33414</v>
      </c>
      <c r="B500" t="s">
        <v>493</v>
      </c>
      <c r="C500" t="s">
        <v>22</v>
      </c>
      <c r="D500">
        <v>334140000</v>
      </c>
      <c r="E500" t="s">
        <v>493</v>
      </c>
      <c r="F500">
        <v>362</v>
      </c>
      <c r="G500">
        <v>339</v>
      </c>
      <c r="H500">
        <v>116</v>
      </c>
      <c r="I500">
        <v>16</v>
      </c>
      <c r="J500">
        <v>12</v>
      </c>
      <c r="K500">
        <v>32</v>
      </c>
      <c r="L500">
        <v>20</v>
      </c>
      <c r="M500">
        <v>36</v>
      </c>
    </row>
    <row r="501" spans="1:13" x14ac:dyDescent="0.25">
      <c r="A501" t="s">
        <v>732</v>
      </c>
      <c r="H501">
        <v>116</v>
      </c>
      <c r="I501">
        <v>16</v>
      </c>
      <c r="J501">
        <v>12</v>
      </c>
      <c r="K501">
        <v>32</v>
      </c>
      <c r="L501">
        <v>20</v>
      </c>
      <c r="M501">
        <v>36</v>
      </c>
    </row>
    <row r="502" spans="1:13" hidden="1" x14ac:dyDescent="0.25">
      <c r="A502">
        <v>33415</v>
      </c>
      <c r="B502" t="s">
        <v>494</v>
      </c>
      <c r="C502" t="s">
        <v>22</v>
      </c>
      <c r="D502">
        <v>334150000</v>
      </c>
      <c r="E502" t="s">
        <v>494</v>
      </c>
      <c r="F502">
        <v>363</v>
      </c>
      <c r="G502">
        <v>1219</v>
      </c>
      <c r="H502">
        <v>540</v>
      </c>
      <c r="I502">
        <v>36</v>
      </c>
      <c r="J502">
        <v>36</v>
      </c>
      <c r="K502">
        <v>124</v>
      </c>
      <c r="L502">
        <v>144</v>
      </c>
      <c r="M502">
        <v>200</v>
      </c>
    </row>
    <row r="503" spans="1:13" x14ac:dyDescent="0.25">
      <c r="A503" t="s">
        <v>733</v>
      </c>
      <c r="H503">
        <v>540</v>
      </c>
      <c r="I503">
        <v>36</v>
      </c>
      <c r="J503">
        <v>36</v>
      </c>
      <c r="K503">
        <v>124</v>
      </c>
      <c r="L503">
        <v>144</v>
      </c>
      <c r="M503">
        <v>200</v>
      </c>
    </row>
    <row r="504" spans="1:13" hidden="1" x14ac:dyDescent="0.25">
      <c r="A504">
        <v>33416</v>
      </c>
      <c r="B504" t="s">
        <v>495</v>
      </c>
      <c r="C504" t="s">
        <v>22</v>
      </c>
      <c r="D504">
        <v>334160000</v>
      </c>
      <c r="E504" t="s">
        <v>495</v>
      </c>
      <c r="F504">
        <v>364</v>
      </c>
      <c r="G504">
        <v>791</v>
      </c>
      <c r="H504">
        <v>276</v>
      </c>
      <c r="I504">
        <v>16</v>
      </c>
      <c r="J504">
        <v>8</v>
      </c>
      <c r="K504">
        <v>56</v>
      </c>
      <c r="L504">
        <v>84</v>
      </c>
      <c r="M504">
        <v>112</v>
      </c>
    </row>
    <row r="505" spans="1:13" x14ac:dyDescent="0.25">
      <c r="A505" t="s">
        <v>734</v>
      </c>
      <c r="H505">
        <v>276</v>
      </c>
      <c r="I505">
        <v>16</v>
      </c>
      <c r="J505">
        <v>8</v>
      </c>
      <c r="K505">
        <v>56</v>
      </c>
      <c r="L505">
        <v>84</v>
      </c>
      <c r="M505">
        <v>112</v>
      </c>
    </row>
    <row r="506" spans="1:13" hidden="1" x14ac:dyDescent="0.25">
      <c r="A506">
        <v>33417</v>
      </c>
      <c r="B506" t="s">
        <v>496</v>
      </c>
      <c r="C506" t="s">
        <v>22</v>
      </c>
      <c r="D506">
        <v>334170000</v>
      </c>
      <c r="E506" t="s">
        <v>496</v>
      </c>
      <c r="F506">
        <v>365</v>
      </c>
      <c r="G506">
        <v>1781</v>
      </c>
      <c r="H506">
        <v>872</v>
      </c>
      <c r="I506">
        <v>76</v>
      </c>
      <c r="J506">
        <v>56</v>
      </c>
      <c r="K506">
        <v>188</v>
      </c>
      <c r="L506">
        <v>252</v>
      </c>
      <c r="M506">
        <v>300</v>
      </c>
    </row>
    <row r="507" spans="1:13" x14ac:dyDescent="0.25">
      <c r="A507" t="s">
        <v>735</v>
      </c>
      <c r="H507">
        <v>872</v>
      </c>
      <c r="I507">
        <v>76</v>
      </c>
      <c r="J507">
        <v>56</v>
      </c>
      <c r="K507">
        <v>188</v>
      </c>
      <c r="L507">
        <v>252</v>
      </c>
      <c r="M507">
        <v>300</v>
      </c>
    </row>
    <row r="508" spans="1:13" hidden="1" x14ac:dyDescent="0.25">
      <c r="A508">
        <v>33422</v>
      </c>
      <c r="B508" t="s">
        <v>497</v>
      </c>
      <c r="C508" t="s">
        <v>13</v>
      </c>
      <c r="D508">
        <v>334220101</v>
      </c>
      <c r="E508" t="s">
        <v>498</v>
      </c>
      <c r="F508">
        <v>366</v>
      </c>
      <c r="G508">
        <v>2187</v>
      </c>
      <c r="H508">
        <v>1100</v>
      </c>
      <c r="I508">
        <v>56</v>
      </c>
      <c r="J508">
        <v>160</v>
      </c>
      <c r="K508">
        <v>276</v>
      </c>
      <c r="L508">
        <v>396</v>
      </c>
      <c r="M508">
        <v>212</v>
      </c>
    </row>
    <row r="509" spans="1:13" hidden="1" x14ac:dyDescent="0.25">
      <c r="A509">
        <v>33422</v>
      </c>
      <c r="B509" t="s">
        <v>497</v>
      </c>
      <c r="C509" t="s">
        <v>15</v>
      </c>
      <c r="D509">
        <v>334220102</v>
      </c>
      <c r="E509" t="s">
        <v>499</v>
      </c>
      <c r="F509">
        <v>367</v>
      </c>
      <c r="G509">
        <v>3027</v>
      </c>
      <c r="H509">
        <v>1524</v>
      </c>
      <c r="I509">
        <v>108</v>
      </c>
      <c r="J509">
        <v>280</v>
      </c>
      <c r="K509">
        <v>488</v>
      </c>
      <c r="L509">
        <v>416</v>
      </c>
      <c r="M509">
        <v>232</v>
      </c>
    </row>
    <row r="510" spans="1:13" x14ac:dyDescent="0.25">
      <c r="A510" t="s">
        <v>736</v>
      </c>
      <c r="H510">
        <v>2624</v>
      </c>
      <c r="I510">
        <v>164</v>
      </c>
      <c r="J510">
        <v>440</v>
      </c>
      <c r="K510">
        <v>764</v>
      </c>
      <c r="L510">
        <v>812</v>
      </c>
      <c r="M510">
        <v>444</v>
      </c>
    </row>
    <row r="511" spans="1:13" hidden="1" x14ac:dyDescent="0.25">
      <c r="A511">
        <v>33425</v>
      </c>
      <c r="B511" t="s">
        <v>500</v>
      </c>
      <c r="C511" t="s">
        <v>22</v>
      </c>
      <c r="D511">
        <v>334250000</v>
      </c>
      <c r="E511" t="s">
        <v>500</v>
      </c>
      <c r="F511">
        <v>368</v>
      </c>
      <c r="G511">
        <v>1057</v>
      </c>
      <c r="H511">
        <v>468</v>
      </c>
      <c r="I511">
        <v>48</v>
      </c>
      <c r="J511">
        <v>16</v>
      </c>
      <c r="K511">
        <v>72</v>
      </c>
      <c r="L511">
        <v>144</v>
      </c>
      <c r="M511">
        <v>188</v>
      </c>
    </row>
    <row r="512" spans="1:13" x14ac:dyDescent="0.25">
      <c r="A512" t="s">
        <v>737</v>
      </c>
      <c r="H512">
        <v>468</v>
      </c>
      <c r="I512">
        <v>48</v>
      </c>
      <c r="J512">
        <v>16</v>
      </c>
      <c r="K512">
        <v>72</v>
      </c>
      <c r="L512">
        <v>144</v>
      </c>
      <c r="M512">
        <v>188</v>
      </c>
    </row>
    <row r="513" spans="1:13" hidden="1" x14ac:dyDescent="0.25">
      <c r="A513">
        <v>33431</v>
      </c>
      <c r="B513" t="s">
        <v>501</v>
      </c>
      <c r="C513" t="s">
        <v>22</v>
      </c>
      <c r="D513">
        <v>334310000</v>
      </c>
      <c r="E513" t="s">
        <v>501</v>
      </c>
      <c r="F513">
        <v>369</v>
      </c>
      <c r="G513">
        <v>242</v>
      </c>
      <c r="H513">
        <v>140</v>
      </c>
      <c r="I513">
        <v>4</v>
      </c>
      <c r="J513">
        <v>4</v>
      </c>
      <c r="K513">
        <v>24</v>
      </c>
      <c r="L513">
        <v>44</v>
      </c>
      <c r="M513">
        <v>64</v>
      </c>
    </row>
    <row r="514" spans="1:13" x14ac:dyDescent="0.25">
      <c r="A514" t="s">
        <v>738</v>
      </c>
      <c r="H514">
        <v>140</v>
      </c>
      <c r="I514">
        <v>4</v>
      </c>
      <c r="J514">
        <v>4</v>
      </c>
      <c r="K514">
        <v>24</v>
      </c>
      <c r="L514">
        <v>44</v>
      </c>
      <c r="M514">
        <v>64</v>
      </c>
    </row>
    <row r="515" spans="1:13" hidden="1" x14ac:dyDescent="0.25">
      <c r="A515">
        <v>33433</v>
      </c>
      <c r="B515" t="s">
        <v>502</v>
      </c>
      <c r="C515" t="s">
        <v>13</v>
      </c>
      <c r="D515">
        <v>334330101</v>
      </c>
      <c r="E515" t="s">
        <v>503</v>
      </c>
      <c r="F515">
        <v>370</v>
      </c>
      <c r="G515">
        <v>2540</v>
      </c>
      <c r="H515">
        <v>1188</v>
      </c>
      <c r="I515">
        <v>72</v>
      </c>
      <c r="J515">
        <v>124</v>
      </c>
      <c r="K515">
        <v>328</v>
      </c>
      <c r="L515">
        <v>416</v>
      </c>
      <c r="M515">
        <v>248</v>
      </c>
    </row>
    <row r="516" spans="1:13" hidden="1" x14ac:dyDescent="0.25">
      <c r="A516">
        <v>33433</v>
      </c>
      <c r="B516" t="s">
        <v>502</v>
      </c>
      <c r="C516" t="s">
        <v>15</v>
      </c>
      <c r="D516">
        <v>334330102</v>
      </c>
      <c r="E516" t="s">
        <v>504</v>
      </c>
      <c r="F516">
        <v>371</v>
      </c>
      <c r="G516">
        <v>2238</v>
      </c>
      <c r="H516">
        <v>952</v>
      </c>
      <c r="I516">
        <v>64</v>
      </c>
      <c r="J516">
        <v>60</v>
      </c>
      <c r="K516">
        <v>184</v>
      </c>
      <c r="L516">
        <v>296</v>
      </c>
      <c r="M516">
        <v>348</v>
      </c>
    </row>
    <row r="517" spans="1:13" hidden="1" x14ac:dyDescent="0.25">
      <c r="A517">
        <v>33433</v>
      </c>
      <c r="B517" t="s">
        <v>502</v>
      </c>
      <c r="C517" t="s">
        <v>17</v>
      </c>
      <c r="D517">
        <v>334330103</v>
      </c>
      <c r="E517" t="s">
        <v>505</v>
      </c>
      <c r="F517">
        <v>372</v>
      </c>
      <c r="G517">
        <v>2311</v>
      </c>
      <c r="H517">
        <v>1192</v>
      </c>
      <c r="I517">
        <v>72</v>
      </c>
      <c r="J517">
        <v>140</v>
      </c>
      <c r="K517">
        <v>308</v>
      </c>
      <c r="L517">
        <v>384</v>
      </c>
      <c r="M517">
        <v>288</v>
      </c>
    </row>
    <row r="518" spans="1:13" x14ac:dyDescent="0.25">
      <c r="A518" t="s">
        <v>739</v>
      </c>
      <c r="H518">
        <v>3332</v>
      </c>
      <c r="I518">
        <v>208</v>
      </c>
      <c r="J518">
        <v>324</v>
      </c>
      <c r="K518">
        <v>820</v>
      </c>
      <c r="L518">
        <v>1096</v>
      </c>
      <c r="M518">
        <v>884</v>
      </c>
    </row>
    <row r="519" spans="1:13" hidden="1" x14ac:dyDescent="0.25">
      <c r="A519">
        <v>33434</v>
      </c>
      <c r="B519" t="s">
        <v>506</v>
      </c>
      <c r="C519" t="s">
        <v>22</v>
      </c>
      <c r="D519">
        <v>334340000</v>
      </c>
      <c r="E519" t="s">
        <v>506</v>
      </c>
      <c r="F519">
        <v>373</v>
      </c>
      <c r="G519">
        <v>1863</v>
      </c>
      <c r="H519">
        <v>860</v>
      </c>
      <c r="I519">
        <v>36</v>
      </c>
      <c r="J519">
        <v>36</v>
      </c>
      <c r="K519">
        <v>148</v>
      </c>
      <c r="L519">
        <v>332</v>
      </c>
      <c r="M519">
        <v>308</v>
      </c>
    </row>
    <row r="520" spans="1:13" x14ac:dyDescent="0.25">
      <c r="A520" t="s">
        <v>740</v>
      </c>
      <c r="H520">
        <v>860</v>
      </c>
      <c r="I520">
        <v>36</v>
      </c>
      <c r="J520">
        <v>36</v>
      </c>
      <c r="K520">
        <v>148</v>
      </c>
      <c r="L520">
        <v>332</v>
      </c>
      <c r="M520">
        <v>308</v>
      </c>
    </row>
    <row r="521" spans="1:13" hidden="1" x14ac:dyDescent="0.25">
      <c r="A521">
        <v>33436</v>
      </c>
      <c r="B521" t="s">
        <v>507</v>
      </c>
      <c r="C521" t="s">
        <v>22</v>
      </c>
      <c r="D521">
        <v>334360000</v>
      </c>
      <c r="E521" t="s">
        <v>507</v>
      </c>
      <c r="F521">
        <v>374</v>
      </c>
      <c r="G521">
        <v>814</v>
      </c>
      <c r="H521">
        <v>320</v>
      </c>
      <c r="I521">
        <v>24</v>
      </c>
      <c r="J521">
        <v>8</v>
      </c>
      <c r="K521">
        <v>60</v>
      </c>
      <c r="L521">
        <v>104</v>
      </c>
      <c r="M521">
        <v>124</v>
      </c>
    </row>
    <row r="522" spans="1:13" x14ac:dyDescent="0.25">
      <c r="A522" t="s">
        <v>741</v>
      </c>
      <c r="H522">
        <v>320</v>
      </c>
      <c r="I522">
        <v>24</v>
      </c>
      <c r="J522">
        <v>8</v>
      </c>
      <c r="K522">
        <v>60</v>
      </c>
      <c r="L522">
        <v>104</v>
      </c>
      <c r="M522">
        <v>124</v>
      </c>
    </row>
    <row r="523" spans="1:13" hidden="1" x14ac:dyDescent="0.25">
      <c r="A523">
        <v>33439</v>
      </c>
      <c r="B523" t="s">
        <v>508</v>
      </c>
      <c r="C523" t="s">
        <v>22</v>
      </c>
      <c r="D523">
        <v>334390000</v>
      </c>
      <c r="E523" t="s">
        <v>508</v>
      </c>
      <c r="F523">
        <v>375</v>
      </c>
      <c r="G523">
        <v>1178</v>
      </c>
      <c r="H523">
        <v>440</v>
      </c>
      <c r="I523">
        <v>24</v>
      </c>
      <c r="J523">
        <v>20</v>
      </c>
      <c r="K523">
        <v>48</v>
      </c>
      <c r="L523">
        <v>140</v>
      </c>
      <c r="M523">
        <v>208</v>
      </c>
    </row>
    <row r="524" spans="1:13" x14ac:dyDescent="0.25">
      <c r="A524" t="s">
        <v>742</v>
      </c>
      <c r="H524">
        <v>440</v>
      </c>
      <c r="I524">
        <v>24</v>
      </c>
      <c r="J524">
        <v>20</v>
      </c>
      <c r="K524">
        <v>48</v>
      </c>
      <c r="L524">
        <v>140</v>
      </c>
      <c r="M524">
        <v>208</v>
      </c>
    </row>
    <row r="525" spans="1:13" hidden="1" x14ac:dyDescent="0.25">
      <c r="A525">
        <v>33448</v>
      </c>
      <c r="B525" t="s">
        <v>509</v>
      </c>
      <c r="C525" t="s">
        <v>22</v>
      </c>
      <c r="D525">
        <v>334480000</v>
      </c>
      <c r="E525" t="s">
        <v>509</v>
      </c>
      <c r="F525">
        <v>376</v>
      </c>
      <c r="G525">
        <v>2277</v>
      </c>
      <c r="H525">
        <v>1132</v>
      </c>
      <c r="I525">
        <v>72</v>
      </c>
      <c r="J525">
        <v>92</v>
      </c>
      <c r="K525">
        <v>272</v>
      </c>
      <c r="L525">
        <v>332</v>
      </c>
      <c r="M525">
        <v>364</v>
      </c>
    </row>
    <row r="526" spans="1:13" x14ac:dyDescent="0.25">
      <c r="A526" t="s">
        <v>743</v>
      </c>
      <c r="H526">
        <v>1132</v>
      </c>
      <c r="I526">
        <v>72</v>
      </c>
      <c r="J526">
        <v>92</v>
      </c>
      <c r="K526">
        <v>272</v>
      </c>
      <c r="L526">
        <v>332</v>
      </c>
      <c r="M526">
        <v>364</v>
      </c>
    </row>
    <row r="527" spans="1:13" hidden="1" x14ac:dyDescent="0.25">
      <c r="A527">
        <v>33449</v>
      </c>
      <c r="B527" t="s">
        <v>510</v>
      </c>
      <c r="C527" t="s">
        <v>13</v>
      </c>
      <c r="D527">
        <v>334490101</v>
      </c>
      <c r="E527" t="s">
        <v>511</v>
      </c>
      <c r="F527">
        <v>377</v>
      </c>
      <c r="G527">
        <v>209</v>
      </c>
      <c r="H527">
        <v>180</v>
      </c>
      <c r="I527">
        <v>4</v>
      </c>
      <c r="J527">
        <v>4</v>
      </c>
      <c r="K527">
        <v>48</v>
      </c>
      <c r="L527">
        <v>64</v>
      </c>
      <c r="M527">
        <v>60</v>
      </c>
    </row>
    <row r="528" spans="1:13" hidden="1" x14ac:dyDescent="0.25">
      <c r="A528">
        <v>33449</v>
      </c>
      <c r="B528" t="s">
        <v>510</v>
      </c>
      <c r="C528" t="s">
        <v>15</v>
      </c>
      <c r="D528">
        <v>334490102</v>
      </c>
      <c r="E528" t="s">
        <v>512</v>
      </c>
      <c r="F528">
        <v>378</v>
      </c>
      <c r="G528">
        <v>2580</v>
      </c>
      <c r="H528">
        <v>1184</v>
      </c>
      <c r="I528">
        <v>36</v>
      </c>
      <c r="J528">
        <v>136</v>
      </c>
      <c r="K528">
        <v>344</v>
      </c>
      <c r="L528">
        <v>384</v>
      </c>
      <c r="M528">
        <v>284</v>
      </c>
    </row>
    <row r="529" spans="1:13" hidden="1" x14ac:dyDescent="0.25">
      <c r="A529">
        <v>33449</v>
      </c>
      <c r="B529" t="s">
        <v>510</v>
      </c>
      <c r="C529" t="s">
        <v>17</v>
      </c>
      <c r="D529">
        <v>334490103</v>
      </c>
      <c r="E529" t="s">
        <v>513</v>
      </c>
      <c r="F529">
        <v>379</v>
      </c>
      <c r="G529">
        <v>1930</v>
      </c>
      <c r="H529">
        <v>900</v>
      </c>
      <c r="I529">
        <v>12</v>
      </c>
      <c r="J529">
        <v>92</v>
      </c>
      <c r="K529">
        <v>304</v>
      </c>
      <c r="L529">
        <v>276</v>
      </c>
      <c r="M529">
        <v>216</v>
      </c>
    </row>
    <row r="530" spans="1:13" hidden="1" x14ac:dyDescent="0.25">
      <c r="A530">
        <v>33449</v>
      </c>
      <c r="B530" t="s">
        <v>510</v>
      </c>
      <c r="C530" t="s">
        <v>19</v>
      </c>
      <c r="D530">
        <v>334490104</v>
      </c>
      <c r="E530" t="s">
        <v>514</v>
      </c>
      <c r="F530">
        <v>380</v>
      </c>
      <c r="G530">
        <v>3296</v>
      </c>
      <c r="H530">
        <v>1532</v>
      </c>
      <c r="I530">
        <v>112</v>
      </c>
      <c r="J530">
        <v>288</v>
      </c>
      <c r="K530">
        <v>580</v>
      </c>
      <c r="L530">
        <v>408</v>
      </c>
      <c r="M530">
        <v>144</v>
      </c>
    </row>
    <row r="531" spans="1:13" hidden="1" x14ac:dyDescent="0.25">
      <c r="A531">
        <v>33449</v>
      </c>
      <c r="B531" t="s">
        <v>510</v>
      </c>
      <c r="C531" t="s">
        <v>47</v>
      </c>
      <c r="D531">
        <v>334490105</v>
      </c>
      <c r="E531" t="s">
        <v>515</v>
      </c>
      <c r="F531">
        <v>381</v>
      </c>
      <c r="G531">
        <v>2568</v>
      </c>
      <c r="H531">
        <v>1020</v>
      </c>
      <c r="I531">
        <v>60</v>
      </c>
      <c r="J531">
        <v>300</v>
      </c>
      <c r="K531">
        <v>284</v>
      </c>
      <c r="L531">
        <v>264</v>
      </c>
      <c r="M531">
        <v>112</v>
      </c>
    </row>
    <row r="532" spans="1:13" hidden="1" x14ac:dyDescent="0.25">
      <c r="A532">
        <v>33449</v>
      </c>
      <c r="B532" t="s">
        <v>510</v>
      </c>
      <c r="C532" t="s">
        <v>49</v>
      </c>
      <c r="D532">
        <v>334490106</v>
      </c>
      <c r="E532" t="s">
        <v>516</v>
      </c>
      <c r="F532">
        <v>382</v>
      </c>
      <c r="G532">
        <v>2922</v>
      </c>
      <c r="H532">
        <v>1540</v>
      </c>
      <c r="I532">
        <v>120</v>
      </c>
      <c r="J532">
        <v>164</v>
      </c>
      <c r="K532">
        <v>424</v>
      </c>
      <c r="L532">
        <v>544</v>
      </c>
      <c r="M532">
        <v>288</v>
      </c>
    </row>
    <row r="533" spans="1:13" hidden="1" x14ac:dyDescent="0.25">
      <c r="A533">
        <v>33449</v>
      </c>
      <c r="B533" t="s">
        <v>510</v>
      </c>
      <c r="C533" t="s">
        <v>51</v>
      </c>
      <c r="D533">
        <v>334490107</v>
      </c>
      <c r="E533" t="s">
        <v>517</v>
      </c>
      <c r="F533">
        <v>383</v>
      </c>
      <c r="G533">
        <v>3056</v>
      </c>
      <c r="H533">
        <v>1404</v>
      </c>
      <c r="I533">
        <v>64</v>
      </c>
      <c r="J533">
        <v>128</v>
      </c>
      <c r="K533">
        <v>412</v>
      </c>
      <c r="L533">
        <v>556</v>
      </c>
      <c r="M533">
        <v>244</v>
      </c>
    </row>
    <row r="534" spans="1:13" hidden="1" x14ac:dyDescent="0.25">
      <c r="A534">
        <v>33449</v>
      </c>
      <c r="B534" t="s">
        <v>510</v>
      </c>
      <c r="C534" t="s">
        <v>53</v>
      </c>
      <c r="D534">
        <v>334490108</v>
      </c>
      <c r="E534" t="s">
        <v>518</v>
      </c>
      <c r="F534">
        <v>384</v>
      </c>
      <c r="G534">
        <v>2353</v>
      </c>
      <c r="H534">
        <v>1064</v>
      </c>
      <c r="I534">
        <v>44</v>
      </c>
      <c r="J534">
        <v>160</v>
      </c>
      <c r="K534">
        <v>376</v>
      </c>
      <c r="L534">
        <v>328</v>
      </c>
      <c r="M534">
        <v>156</v>
      </c>
    </row>
    <row r="535" spans="1:13" hidden="1" x14ac:dyDescent="0.25">
      <c r="A535">
        <v>33449</v>
      </c>
      <c r="B535" t="s">
        <v>510</v>
      </c>
      <c r="C535" t="s">
        <v>55</v>
      </c>
      <c r="D535">
        <v>334490109</v>
      </c>
      <c r="E535" t="s">
        <v>519</v>
      </c>
      <c r="F535">
        <v>385</v>
      </c>
      <c r="G535">
        <v>2523</v>
      </c>
      <c r="H535">
        <v>1284</v>
      </c>
      <c r="I535">
        <v>36</v>
      </c>
      <c r="J535">
        <v>304</v>
      </c>
      <c r="K535">
        <v>468</v>
      </c>
      <c r="L535">
        <v>356</v>
      </c>
      <c r="M535">
        <v>120</v>
      </c>
    </row>
    <row r="536" spans="1:13" hidden="1" x14ac:dyDescent="0.25">
      <c r="A536">
        <v>33449</v>
      </c>
      <c r="B536" t="s">
        <v>510</v>
      </c>
      <c r="C536" t="s">
        <v>57</v>
      </c>
      <c r="D536">
        <v>334490110</v>
      </c>
      <c r="E536" t="s">
        <v>520</v>
      </c>
      <c r="F536">
        <v>386</v>
      </c>
      <c r="G536">
        <v>113</v>
      </c>
      <c r="H536">
        <v>48</v>
      </c>
      <c r="I536">
        <v>0</v>
      </c>
      <c r="J536">
        <v>16</v>
      </c>
      <c r="K536">
        <v>12</v>
      </c>
      <c r="L536">
        <v>12</v>
      </c>
      <c r="M536">
        <v>8</v>
      </c>
    </row>
    <row r="537" spans="1:13" hidden="1" x14ac:dyDescent="0.25">
      <c r="A537">
        <v>33449</v>
      </c>
      <c r="B537" t="s">
        <v>510</v>
      </c>
      <c r="C537" t="s">
        <v>344</v>
      </c>
      <c r="D537">
        <v>334490111</v>
      </c>
      <c r="E537" t="s">
        <v>521</v>
      </c>
      <c r="F537">
        <v>387</v>
      </c>
      <c r="G537">
        <v>3</v>
      </c>
      <c r="H537">
        <v>-999</v>
      </c>
      <c r="I537">
        <v>0</v>
      </c>
      <c r="J537">
        <v>0</v>
      </c>
      <c r="K537">
        <v>0</v>
      </c>
      <c r="L537">
        <v>0</v>
      </c>
      <c r="M537">
        <v>-999</v>
      </c>
    </row>
    <row r="538" spans="1:13" hidden="1" x14ac:dyDescent="0.25">
      <c r="A538">
        <v>33449</v>
      </c>
      <c r="B538" t="s">
        <v>510</v>
      </c>
      <c r="C538" t="s">
        <v>447</v>
      </c>
      <c r="D538">
        <v>334490112</v>
      </c>
      <c r="E538" t="s">
        <v>522</v>
      </c>
      <c r="F538">
        <v>388</v>
      </c>
      <c r="G538">
        <v>1916</v>
      </c>
      <c r="H538">
        <v>848</v>
      </c>
      <c r="I538">
        <v>44</v>
      </c>
      <c r="J538">
        <v>84</v>
      </c>
      <c r="K538">
        <v>268</v>
      </c>
      <c r="L538">
        <v>264</v>
      </c>
      <c r="M538">
        <v>188</v>
      </c>
    </row>
    <row r="539" spans="1:13" hidden="1" x14ac:dyDescent="0.25">
      <c r="A539">
        <v>33449</v>
      </c>
      <c r="B539" t="s">
        <v>510</v>
      </c>
      <c r="C539" t="s">
        <v>449</v>
      </c>
      <c r="D539">
        <v>334490113</v>
      </c>
      <c r="E539" t="s">
        <v>523</v>
      </c>
      <c r="F539">
        <v>389</v>
      </c>
      <c r="G539">
        <v>2121</v>
      </c>
      <c r="H539">
        <v>1008</v>
      </c>
      <c r="I539">
        <v>44</v>
      </c>
      <c r="J539">
        <v>112</v>
      </c>
      <c r="K539">
        <v>292</v>
      </c>
      <c r="L539">
        <v>368</v>
      </c>
      <c r="M539">
        <v>192</v>
      </c>
    </row>
    <row r="540" spans="1:13" x14ac:dyDescent="0.25">
      <c r="A540" t="s">
        <v>744</v>
      </c>
      <c r="H540">
        <v>11013</v>
      </c>
      <c r="I540">
        <v>576</v>
      </c>
      <c r="J540">
        <v>1788</v>
      </c>
      <c r="K540">
        <v>3812</v>
      </c>
      <c r="L540">
        <v>3824</v>
      </c>
      <c r="M540">
        <v>1013</v>
      </c>
    </row>
    <row r="541" spans="1:13" hidden="1" x14ac:dyDescent="0.25">
      <c r="A541">
        <v>33452</v>
      </c>
      <c r="B541" t="s">
        <v>524</v>
      </c>
      <c r="C541" t="s">
        <v>22</v>
      </c>
      <c r="D541">
        <v>334520000</v>
      </c>
      <c r="E541" t="s">
        <v>524</v>
      </c>
      <c r="F541">
        <v>390</v>
      </c>
      <c r="G541">
        <v>498</v>
      </c>
      <c r="H541">
        <v>264</v>
      </c>
      <c r="I541">
        <v>20</v>
      </c>
      <c r="J541">
        <v>20</v>
      </c>
      <c r="K541">
        <v>56</v>
      </c>
      <c r="L541">
        <v>80</v>
      </c>
      <c r="M541">
        <v>88</v>
      </c>
    </row>
    <row r="542" spans="1:13" x14ac:dyDescent="0.25">
      <c r="A542" t="s">
        <v>745</v>
      </c>
      <c r="H542">
        <v>264</v>
      </c>
      <c r="I542">
        <v>20</v>
      </c>
      <c r="J542">
        <v>20</v>
      </c>
      <c r="K542">
        <v>56</v>
      </c>
      <c r="L542">
        <v>80</v>
      </c>
      <c r="M542">
        <v>88</v>
      </c>
    </row>
    <row r="543" spans="1:13" hidden="1" x14ac:dyDescent="0.25">
      <c r="A543">
        <v>33454</v>
      </c>
      <c r="B543" t="s">
        <v>525</v>
      </c>
      <c r="C543" t="s">
        <v>22</v>
      </c>
      <c r="D543">
        <v>334540000</v>
      </c>
      <c r="E543" t="s">
        <v>525</v>
      </c>
      <c r="F543">
        <v>391</v>
      </c>
      <c r="G543">
        <v>1082</v>
      </c>
      <c r="H543">
        <v>532</v>
      </c>
      <c r="I543">
        <v>56</v>
      </c>
      <c r="J543">
        <v>60</v>
      </c>
      <c r="K543">
        <v>180</v>
      </c>
      <c r="L543">
        <v>136</v>
      </c>
      <c r="M543">
        <v>100</v>
      </c>
    </row>
    <row r="544" spans="1:13" x14ac:dyDescent="0.25">
      <c r="A544" t="s">
        <v>746</v>
      </c>
      <c r="H544">
        <v>532</v>
      </c>
      <c r="I544">
        <v>56</v>
      </c>
      <c r="J544">
        <v>60</v>
      </c>
      <c r="K544">
        <v>180</v>
      </c>
      <c r="L544">
        <v>136</v>
      </c>
      <c r="M544">
        <v>100</v>
      </c>
    </row>
    <row r="545" spans="1:13" hidden="1" x14ac:dyDescent="0.25">
      <c r="A545">
        <v>33466</v>
      </c>
      <c r="B545" t="s">
        <v>526</v>
      </c>
      <c r="C545" t="s">
        <v>22</v>
      </c>
      <c r="D545">
        <v>334660000</v>
      </c>
      <c r="E545" t="s">
        <v>526</v>
      </c>
      <c r="F545">
        <v>392</v>
      </c>
      <c r="G545">
        <v>958</v>
      </c>
      <c r="H545">
        <v>428</v>
      </c>
      <c r="I545">
        <v>40</v>
      </c>
      <c r="J545">
        <v>36</v>
      </c>
      <c r="K545">
        <v>92</v>
      </c>
      <c r="L545">
        <v>120</v>
      </c>
      <c r="M545">
        <v>140</v>
      </c>
    </row>
    <row r="546" spans="1:13" x14ac:dyDescent="0.25">
      <c r="A546" t="s">
        <v>747</v>
      </c>
      <c r="H546">
        <v>428</v>
      </c>
      <c r="I546">
        <v>40</v>
      </c>
      <c r="J546">
        <v>36</v>
      </c>
      <c r="K546">
        <v>92</v>
      </c>
      <c r="L546">
        <v>120</v>
      </c>
      <c r="M546">
        <v>140</v>
      </c>
    </row>
    <row r="547" spans="1:13" hidden="1" x14ac:dyDescent="0.25">
      <c r="A547">
        <v>33470</v>
      </c>
      <c r="B547" t="s">
        <v>527</v>
      </c>
      <c r="C547" t="s">
        <v>22</v>
      </c>
      <c r="D547">
        <v>334700000</v>
      </c>
      <c r="E547" t="s">
        <v>527</v>
      </c>
      <c r="F547">
        <v>393</v>
      </c>
      <c r="G547">
        <v>755</v>
      </c>
      <c r="H547">
        <v>364</v>
      </c>
      <c r="I547">
        <v>48</v>
      </c>
      <c r="J547">
        <v>28</v>
      </c>
      <c r="K547">
        <v>84</v>
      </c>
      <c r="L547">
        <v>92</v>
      </c>
      <c r="M547">
        <v>112</v>
      </c>
    </row>
    <row r="548" spans="1:13" x14ac:dyDescent="0.25">
      <c r="A548" t="s">
        <v>748</v>
      </c>
      <c r="H548">
        <v>364</v>
      </c>
      <c r="I548">
        <v>48</v>
      </c>
      <c r="J548">
        <v>28</v>
      </c>
      <c r="K548">
        <v>84</v>
      </c>
      <c r="L548">
        <v>92</v>
      </c>
      <c r="M548">
        <v>112</v>
      </c>
    </row>
    <row r="549" spans="1:13" hidden="1" x14ac:dyDescent="0.25">
      <c r="A549">
        <v>33473</v>
      </c>
      <c r="B549" t="s">
        <v>528</v>
      </c>
      <c r="C549" t="s">
        <v>22</v>
      </c>
      <c r="D549">
        <v>334730000</v>
      </c>
      <c r="E549" t="s">
        <v>528</v>
      </c>
      <c r="F549">
        <v>394</v>
      </c>
      <c r="G549">
        <v>2080</v>
      </c>
      <c r="H549">
        <v>804</v>
      </c>
      <c r="I549">
        <v>76</v>
      </c>
      <c r="J549">
        <v>36</v>
      </c>
      <c r="K549">
        <v>144</v>
      </c>
      <c r="L549">
        <v>224</v>
      </c>
      <c r="M549">
        <v>324</v>
      </c>
    </row>
    <row r="550" spans="1:13" x14ac:dyDescent="0.25">
      <c r="A550" t="s">
        <v>749</v>
      </c>
      <c r="H550">
        <v>804</v>
      </c>
      <c r="I550">
        <v>76</v>
      </c>
      <c r="J550">
        <v>36</v>
      </c>
      <c r="K550">
        <v>144</v>
      </c>
      <c r="L550">
        <v>224</v>
      </c>
      <c r="M550">
        <v>324</v>
      </c>
    </row>
    <row r="551" spans="1:13" hidden="1" x14ac:dyDescent="0.25">
      <c r="A551">
        <v>33474</v>
      </c>
      <c r="B551" t="s">
        <v>529</v>
      </c>
      <c r="C551" t="s">
        <v>22</v>
      </c>
      <c r="D551">
        <v>334740000</v>
      </c>
      <c r="E551" t="s">
        <v>529</v>
      </c>
      <c r="F551">
        <v>395</v>
      </c>
      <c r="G551">
        <v>1638</v>
      </c>
      <c r="H551">
        <v>808</v>
      </c>
      <c r="I551">
        <v>100</v>
      </c>
      <c r="J551">
        <v>88</v>
      </c>
      <c r="K551">
        <v>224</v>
      </c>
      <c r="L551">
        <v>244</v>
      </c>
      <c r="M551">
        <v>152</v>
      </c>
    </row>
    <row r="552" spans="1:13" x14ac:dyDescent="0.25">
      <c r="A552" t="s">
        <v>750</v>
      </c>
      <c r="H552">
        <v>808</v>
      </c>
      <c r="I552">
        <v>100</v>
      </c>
      <c r="J552">
        <v>88</v>
      </c>
      <c r="K552">
        <v>224</v>
      </c>
      <c r="L552">
        <v>244</v>
      </c>
      <c r="M552">
        <v>152</v>
      </c>
    </row>
    <row r="553" spans="1:13" hidden="1" x14ac:dyDescent="0.25">
      <c r="A553">
        <v>33475</v>
      </c>
      <c r="B553" t="s">
        <v>530</v>
      </c>
      <c r="C553" t="s">
        <v>22</v>
      </c>
      <c r="D553">
        <v>334750000</v>
      </c>
      <c r="E553" t="s">
        <v>530</v>
      </c>
      <c r="F553">
        <v>396</v>
      </c>
      <c r="G553">
        <v>353</v>
      </c>
      <c r="H553">
        <v>120</v>
      </c>
      <c r="I553">
        <v>8</v>
      </c>
      <c r="J553">
        <v>0</v>
      </c>
      <c r="K553">
        <v>16</v>
      </c>
      <c r="L553">
        <v>48</v>
      </c>
      <c r="M553">
        <v>48</v>
      </c>
    </row>
    <row r="554" spans="1:13" x14ac:dyDescent="0.25">
      <c r="A554" t="s">
        <v>751</v>
      </c>
      <c r="H554">
        <v>120</v>
      </c>
      <c r="I554">
        <v>8</v>
      </c>
      <c r="J554">
        <v>0</v>
      </c>
      <c r="K554">
        <v>16</v>
      </c>
      <c r="L554">
        <v>48</v>
      </c>
      <c r="M554">
        <v>48</v>
      </c>
    </row>
    <row r="555" spans="1:13" hidden="1" x14ac:dyDescent="0.25">
      <c r="A555">
        <v>33483</v>
      </c>
      <c r="B555" t="s">
        <v>531</v>
      </c>
      <c r="C555" t="s">
        <v>22</v>
      </c>
      <c r="D555">
        <v>334830000</v>
      </c>
      <c r="E555" t="s">
        <v>531</v>
      </c>
      <c r="F555">
        <v>397</v>
      </c>
      <c r="G555">
        <v>3914</v>
      </c>
      <c r="H555">
        <v>1956</v>
      </c>
      <c r="I555">
        <v>188</v>
      </c>
      <c r="J555">
        <v>244</v>
      </c>
      <c r="K555">
        <v>500</v>
      </c>
      <c r="L555">
        <v>576</v>
      </c>
      <c r="M555">
        <v>448</v>
      </c>
    </row>
    <row r="556" spans="1:13" x14ac:dyDescent="0.25">
      <c r="A556" t="s">
        <v>752</v>
      </c>
      <c r="H556">
        <v>1956</v>
      </c>
      <c r="I556">
        <v>188</v>
      </c>
      <c r="J556">
        <v>244</v>
      </c>
      <c r="K556">
        <v>500</v>
      </c>
      <c r="L556">
        <v>576</v>
      </c>
      <c r="M556">
        <v>448</v>
      </c>
    </row>
    <row r="557" spans="1:13" hidden="1" x14ac:dyDescent="0.25">
      <c r="A557">
        <v>33486</v>
      </c>
      <c r="B557" t="s">
        <v>532</v>
      </c>
      <c r="C557" t="s">
        <v>22</v>
      </c>
      <c r="D557">
        <v>334860000</v>
      </c>
      <c r="E557" t="s">
        <v>532</v>
      </c>
      <c r="F557">
        <v>398</v>
      </c>
      <c r="G557">
        <v>318</v>
      </c>
      <c r="H557">
        <v>136</v>
      </c>
      <c r="I557">
        <v>12</v>
      </c>
      <c r="J557">
        <v>8</v>
      </c>
      <c r="K557">
        <v>12</v>
      </c>
      <c r="L557">
        <v>40</v>
      </c>
      <c r="M557">
        <v>64</v>
      </c>
    </row>
    <row r="558" spans="1:13" x14ac:dyDescent="0.25">
      <c r="A558" t="s">
        <v>753</v>
      </c>
      <c r="H558">
        <v>136</v>
      </c>
      <c r="I558">
        <v>12</v>
      </c>
      <c r="J558">
        <v>8</v>
      </c>
      <c r="K558">
        <v>12</v>
      </c>
      <c r="L558">
        <v>40</v>
      </c>
      <c r="M558">
        <v>64</v>
      </c>
    </row>
    <row r="559" spans="1:13" hidden="1" x14ac:dyDescent="0.25">
      <c r="A559">
        <v>33487</v>
      </c>
      <c r="B559" t="s">
        <v>533</v>
      </c>
      <c r="C559" t="s">
        <v>22</v>
      </c>
      <c r="D559">
        <v>334870000</v>
      </c>
      <c r="E559" t="s">
        <v>533</v>
      </c>
      <c r="F559">
        <v>399</v>
      </c>
      <c r="G559">
        <v>1056</v>
      </c>
      <c r="H559">
        <v>528</v>
      </c>
      <c r="I559">
        <v>44</v>
      </c>
      <c r="J559">
        <v>28</v>
      </c>
      <c r="K559">
        <v>76</v>
      </c>
      <c r="L559">
        <v>164</v>
      </c>
      <c r="M559">
        <v>216</v>
      </c>
    </row>
    <row r="560" spans="1:13" x14ac:dyDescent="0.25">
      <c r="A560" t="s">
        <v>754</v>
      </c>
      <c r="H560">
        <v>528</v>
      </c>
      <c r="I560">
        <v>44</v>
      </c>
      <c r="J560">
        <v>28</v>
      </c>
      <c r="K560">
        <v>76</v>
      </c>
      <c r="L560">
        <v>164</v>
      </c>
      <c r="M560">
        <v>216</v>
      </c>
    </row>
    <row r="561" spans="1:13" hidden="1" x14ac:dyDescent="0.25">
      <c r="A561">
        <v>33489</v>
      </c>
      <c r="B561" t="s">
        <v>534</v>
      </c>
      <c r="C561" t="s">
        <v>22</v>
      </c>
      <c r="D561">
        <v>334890000</v>
      </c>
      <c r="E561" t="s">
        <v>534</v>
      </c>
      <c r="F561">
        <v>400</v>
      </c>
      <c r="G561">
        <v>321</v>
      </c>
      <c r="H561">
        <v>116</v>
      </c>
      <c r="I561">
        <v>8</v>
      </c>
      <c r="J561">
        <v>12</v>
      </c>
      <c r="K561">
        <v>8</v>
      </c>
      <c r="L561">
        <v>40</v>
      </c>
      <c r="M561">
        <v>48</v>
      </c>
    </row>
    <row r="562" spans="1:13" x14ac:dyDescent="0.25">
      <c r="A562" t="s">
        <v>755</v>
      </c>
      <c r="H562">
        <v>116</v>
      </c>
      <c r="I562">
        <v>8</v>
      </c>
      <c r="J562">
        <v>12</v>
      </c>
      <c r="K562">
        <v>8</v>
      </c>
      <c r="L562">
        <v>40</v>
      </c>
      <c r="M562">
        <v>48</v>
      </c>
    </row>
    <row r="563" spans="1:13" hidden="1" x14ac:dyDescent="0.25">
      <c r="A563">
        <v>33492</v>
      </c>
      <c r="B563" t="s">
        <v>535</v>
      </c>
      <c r="C563" t="s">
        <v>22</v>
      </c>
      <c r="D563">
        <v>334920000</v>
      </c>
      <c r="E563" t="s">
        <v>535</v>
      </c>
      <c r="F563">
        <v>401</v>
      </c>
      <c r="G563">
        <v>1531</v>
      </c>
      <c r="H563">
        <v>636</v>
      </c>
      <c r="I563">
        <v>40</v>
      </c>
      <c r="J563">
        <v>24</v>
      </c>
      <c r="K563">
        <v>88</v>
      </c>
      <c r="L563">
        <v>212</v>
      </c>
      <c r="M563">
        <v>272</v>
      </c>
    </row>
    <row r="564" spans="1:13" x14ac:dyDescent="0.25">
      <c r="A564" t="s">
        <v>756</v>
      </c>
      <c r="H564">
        <v>636</v>
      </c>
      <c r="I564">
        <v>40</v>
      </c>
      <c r="J564">
        <v>24</v>
      </c>
      <c r="K564">
        <v>88</v>
      </c>
      <c r="L564">
        <v>212</v>
      </c>
      <c r="M564">
        <v>272</v>
      </c>
    </row>
    <row r="565" spans="1:13" hidden="1" x14ac:dyDescent="0.25">
      <c r="A565">
        <v>33494</v>
      </c>
      <c r="B565" t="s">
        <v>536</v>
      </c>
      <c r="C565" t="s">
        <v>22</v>
      </c>
      <c r="D565">
        <v>334940000</v>
      </c>
      <c r="E565" t="s">
        <v>536</v>
      </c>
      <c r="F565">
        <v>402</v>
      </c>
      <c r="G565">
        <v>574</v>
      </c>
      <c r="H565">
        <v>304</v>
      </c>
      <c r="I565">
        <v>20</v>
      </c>
      <c r="J565">
        <v>16</v>
      </c>
      <c r="K565">
        <v>64</v>
      </c>
      <c r="L565">
        <v>96</v>
      </c>
      <c r="M565">
        <v>108</v>
      </c>
    </row>
    <row r="566" spans="1:13" x14ac:dyDescent="0.25">
      <c r="A566" t="s">
        <v>757</v>
      </c>
      <c r="H566">
        <v>304</v>
      </c>
      <c r="I566">
        <v>20</v>
      </c>
      <c r="J566">
        <v>16</v>
      </c>
      <c r="K566">
        <v>64</v>
      </c>
      <c r="L566">
        <v>96</v>
      </c>
      <c r="M566">
        <v>108</v>
      </c>
    </row>
    <row r="567" spans="1:13" hidden="1" x14ac:dyDescent="0.25">
      <c r="A567">
        <v>33495</v>
      </c>
      <c r="B567" t="s">
        <v>537</v>
      </c>
      <c r="C567" t="s">
        <v>22</v>
      </c>
      <c r="D567">
        <v>334950000</v>
      </c>
      <c r="E567" t="s">
        <v>537</v>
      </c>
      <c r="F567">
        <v>403</v>
      </c>
      <c r="G567">
        <v>1133</v>
      </c>
      <c r="H567">
        <v>520</v>
      </c>
      <c r="I567">
        <v>40</v>
      </c>
      <c r="J567">
        <v>52</v>
      </c>
      <c r="K567">
        <v>100</v>
      </c>
      <c r="L567">
        <v>140</v>
      </c>
      <c r="M567">
        <v>188</v>
      </c>
    </row>
    <row r="568" spans="1:13" x14ac:dyDescent="0.25">
      <c r="A568" t="s">
        <v>758</v>
      </c>
      <c r="H568">
        <v>520</v>
      </c>
      <c r="I568">
        <v>40</v>
      </c>
      <c r="J568">
        <v>52</v>
      </c>
      <c r="K568">
        <v>100</v>
      </c>
      <c r="L568">
        <v>140</v>
      </c>
      <c r="M568">
        <v>188</v>
      </c>
    </row>
    <row r="569" spans="1:13" hidden="1" x14ac:dyDescent="0.25">
      <c r="A569">
        <v>33496</v>
      </c>
      <c r="B569" t="s">
        <v>538</v>
      </c>
      <c r="C569" t="s">
        <v>22</v>
      </c>
      <c r="D569">
        <v>334960000</v>
      </c>
      <c r="E569" t="s">
        <v>538</v>
      </c>
      <c r="F569">
        <v>404</v>
      </c>
      <c r="G569">
        <v>1928</v>
      </c>
      <c r="H569">
        <v>920</v>
      </c>
      <c r="I569">
        <v>92</v>
      </c>
      <c r="J569">
        <v>100</v>
      </c>
      <c r="K569">
        <v>216</v>
      </c>
      <c r="L569">
        <v>284</v>
      </c>
      <c r="M569">
        <v>228</v>
      </c>
    </row>
    <row r="570" spans="1:13" x14ac:dyDescent="0.25">
      <c r="A570" t="s">
        <v>759</v>
      </c>
      <c r="H570">
        <v>920</v>
      </c>
      <c r="I570">
        <v>92</v>
      </c>
      <c r="J570">
        <v>100</v>
      </c>
      <c r="K570">
        <v>216</v>
      </c>
      <c r="L570">
        <v>284</v>
      </c>
      <c r="M570">
        <v>228</v>
      </c>
    </row>
    <row r="571" spans="1:13" hidden="1" x14ac:dyDescent="0.25">
      <c r="A571">
        <v>33498</v>
      </c>
      <c r="B571" t="s">
        <v>539</v>
      </c>
      <c r="C571" t="s">
        <v>22</v>
      </c>
      <c r="D571">
        <v>334980000</v>
      </c>
      <c r="E571" t="s">
        <v>539</v>
      </c>
      <c r="F571">
        <v>405</v>
      </c>
      <c r="G571">
        <v>4489</v>
      </c>
      <c r="H571">
        <v>1912</v>
      </c>
      <c r="I571">
        <v>152</v>
      </c>
      <c r="J571">
        <v>164</v>
      </c>
      <c r="K571">
        <v>340</v>
      </c>
      <c r="L571">
        <v>636</v>
      </c>
      <c r="M571">
        <v>620</v>
      </c>
    </row>
    <row r="572" spans="1:13" x14ac:dyDescent="0.25">
      <c r="A572" t="s">
        <v>760</v>
      </c>
      <c r="H572">
        <v>1912</v>
      </c>
      <c r="I572">
        <v>152</v>
      </c>
      <c r="J572">
        <v>164</v>
      </c>
      <c r="K572">
        <v>340</v>
      </c>
      <c r="L572">
        <v>636</v>
      </c>
      <c r="M572">
        <v>620</v>
      </c>
    </row>
    <row r="573" spans="1:13" hidden="1" x14ac:dyDescent="0.25">
      <c r="A573">
        <v>33500</v>
      </c>
      <c r="B573" t="s">
        <v>540</v>
      </c>
      <c r="C573" t="s">
        <v>22</v>
      </c>
      <c r="D573">
        <v>335000000</v>
      </c>
      <c r="E573" t="s">
        <v>540</v>
      </c>
      <c r="F573">
        <v>406</v>
      </c>
      <c r="G573">
        <v>378</v>
      </c>
      <c r="H573">
        <v>144</v>
      </c>
      <c r="I573">
        <v>8</v>
      </c>
      <c r="J573">
        <v>12</v>
      </c>
      <c r="K573">
        <v>24</v>
      </c>
      <c r="L573">
        <v>40</v>
      </c>
      <c r="M573">
        <v>60</v>
      </c>
    </row>
    <row r="574" spans="1:13" x14ac:dyDescent="0.25">
      <c r="A574" t="s">
        <v>761</v>
      </c>
      <c r="H574">
        <v>144</v>
      </c>
      <c r="I574">
        <v>8</v>
      </c>
      <c r="J574">
        <v>12</v>
      </c>
      <c r="K574">
        <v>24</v>
      </c>
      <c r="L574">
        <v>40</v>
      </c>
      <c r="M574">
        <v>60</v>
      </c>
    </row>
    <row r="575" spans="1:13" hidden="1" x14ac:dyDescent="0.25">
      <c r="A575">
        <v>33501</v>
      </c>
      <c r="B575" t="s">
        <v>541</v>
      </c>
      <c r="C575" t="s">
        <v>22</v>
      </c>
      <c r="D575">
        <v>335010000</v>
      </c>
      <c r="E575" t="s">
        <v>541</v>
      </c>
      <c r="F575">
        <v>407</v>
      </c>
      <c r="G575">
        <v>1663</v>
      </c>
      <c r="H575">
        <v>824</v>
      </c>
      <c r="I575">
        <v>56</v>
      </c>
      <c r="J575">
        <v>108</v>
      </c>
      <c r="K575">
        <v>184</v>
      </c>
      <c r="L575">
        <v>280</v>
      </c>
      <c r="M575">
        <v>196</v>
      </c>
    </row>
    <row r="576" spans="1:13" x14ac:dyDescent="0.25">
      <c r="A576" t="s">
        <v>762</v>
      </c>
      <c r="H576">
        <v>824</v>
      </c>
      <c r="I576">
        <v>56</v>
      </c>
      <c r="J576">
        <v>108</v>
      </c>
      <c r="K576">
        <v>184</v>
      </c>
      <c r="L576">
        <v>280</v>
      </c>
      <c r="M576">
        <v>196</v>
      </c>
    </row>
    <row r="577" spans="1:13" hidden="1" x14ac:dyDescent="0.25">
      <c r="A577">
        <v>33503</v>
      </c>
      <c r="B577" t="s">
        <v>542</v>
      </c>
      <c r="C577" t="s">
        <v>22</v>
      </c>
      <c r="D577">
        <v>335030000</v>
      </c>
      <c r="E577" t="s">
        <v>542</v>
      </c>
      <c r="F577">
        <v>408</v>
      </c>
      <c r="G577">
        <v>339</v>
      </c>
      <c r="H577">
        <v>148</v>
      </c>
      <c r="I577">
        <v>0</v>
      </c>
      <c r="J577">
        <v>8</v>
      </c>
      <c r="K577">
        <v>28</v>
      </c>
      <c r="L577">
        <v>44</v>
      </c>
      <c r="M577">
        <v>68</v>
      </c>
    </row>
    <row r="578" spans="1:13" x14ac:dyDescent="0.25">
      <c r="A578" t="s">
        <v>763</v>
      </c>
      <c r="H578">
        <v>148</v>
      </c>
      <c r="I578">
        <v>0</v>
      </c>
      <c r="J578">
        <v>8</v>
      </c>
      <c r="K578">
        <v>28</v>
      </c>
      <c r="L578">
        <v>44</v>
      </c>
      <c r="M578">
        <v>68</v>
      </c>
    </row>
    <row r="579" spans="1:13" hidden="1" x14ac:dyDescent="0.25">
      <c r="A579">
        <v>33505</v>
      </c>
      <c r="B579" t="s">
        <v>543</v>
      </c>
      <c r="C579" t="s">
        <v>22</v>
      </c>
      <c r="D579">
        <v>335050000</v>
      </c>
      <c r="E579" t="s">
        <v>543</v>
      </c>
      <c r="F579">
        <v>409</v>
      </c>
      <c r="G579">
        <v>1216</v>
      </c>
      <c r="H579">
        <v>524</v>
      </c>
      <c r="I579">
        <v>36</v>
      </c>
      <c r="J579">
        <v>52</v>
      </c>
      <c r="K579">
        <v>100</v>
      </c>
      <c r="L579">
        <v>164</v>
      </c>
      <c r="M579">
        <v>172</v>
      </c>
    </row>
    <row r="580" spans="1:13" x14ac:dyDescent="0.25">
      <c r="A580" t="s">
        <v>764</v>
      </c>
      <c r="H580">
        <v>524</v>
      </c>
      <c r="I580">
        <v>36</v>
      </c>
      <c r="J580">
        <v>52</v>
      </c>
      <c r="K580">
        <v>100</v>
      </c>
      <c r="L580">
        <v>164</v>
      </c>
      <c r="M580">
        <v>172</v>
      </c>
    </row>
    <row r="581" spans="1:13" hidden="1" x14ac:dyDescent="0.25">
      <c r="A581">
        <v>33517</v>
      </c>
      <c r="B581" t="s">
        <v>544</v>
      </c>
      <c r="C581" t="s">
        <v>22</v>
      </c>
      <c r="D581">
        <v>335170000</v>
      </c>
      <c r="E581" t="s">
        <v>544</v>
      </c>
      <c r="F581">
        <v>410</v>
      </c>
      <c r="G581">
        <v>1340</v>
      </c>
      <c r="H581">
        <v>592</v>
      </c>
      <c r="I581">
        <v>36</v>
      </c>
      <c r="J581">
        <v>16</v>
      </c>
      <c r="K581">
        <v>104</v>
      </c>
      <c r="L581">
        <v>184</v>
      </c>
      <c r="M581">
        <v>252</v>
      </c>
    </row>
    <row r="582" spans="1:13" x14ac:dyDescent="0.25">
      <c r="A582" t="s">
        <v>765</v>
      </c>
      <c r="H582">
        <v>592</v>
      </c>
      <c r="I582">
        <v>36</v>
      </c>
      <c r="J582">
        <v>16</v>
      </c>
      <c r="K582">
        <v>104</v>
      </c>
      <c r="L582">
        <v>184</v>
      </c>
      <c r="M582">
        <v>252</v>
      </c>
    </row>
    <row r="583" spans="1:13" hidden="1" x14ac:dyDescent="0.25">
      <c r="A583">
        <v>33518</v>
      </c>
      <c r="B583" t="s">
        <v>545</v>
      </c>
      <c r="C583" t="s">
        <v>22</v>
      </c>
      <c r="D583">
        <v>335180000</v>
      </c>
      <c r="E583" t="s">
        <v>545</v>
      </c>
      <c r="F583">
        <v>411</v>
      </c>
      <c r="G583">
        <v>974</v>
      </c>
      <c r="H583">
        <v>428</v>
      </c>
      <c r="I583">
        <v>40</v>
      </c>
      <c r="J583">
        <v>52</v>
      </c>
      <c r="K583">
        <v>120</v>
      </c>
      <c r="L583">
        <v>116</v>
      </c>
      <c r="M583">
        <v>100</v>
      </c>
    </row>
    <row r="584" spans="1:13" x14ac:dyDescent="0.25">
      <c r="A584" t="s">
        <v>766</v>
      </c>
      <c r="H584">
        <v>428</v>
      </c>
      <c r="I584">
        <v>40</v>
      </c>
      <c r="J584">
        <v>52</v>
      </c>
      <c r="K584">
        <v>120</v>
      </c>
      <c r="L584">
        <v>116</v>
      </c>
      <c r="M584">
        <v>100</v>
      </c>
    </row>
    <row r="585" spans="1:13" hidden="1" x14ac:dyDescent="0.25">
      <c r="A585">
        <v>33519</v>
      </c>
      <c r="B585" t="s">
        <v>546</v>
      </c>
      <c r="C585" t="s">
        <v>13</v>
      </c>
      <c r="D585">
        <v>335190101</v>
      </c>
      <c r="E585" t="s">
        <v>547</v>
      </c>
      <c r="F585">
        <v>412</v>
      </c>
      <c r="G585">
        <v>2766</v>
      </c>
      <c r="H585">
        <v>1380</v>
      </c>
      <c r="I585">
        <v>88</v>
      </c>
      <c r="J585">
        <v>212</v>
      </c>
      <c r="K585">
        <v>396</v>
      </c>
      <c r="L585">
        <v>424</v>
      </c>
      <c r="M585">
        <v>260</v>
      </c>
    </row>
    <row r="586" spans="1:13" hidden="1" x14ac:dyDescent="0.25">
      <c r="A586">
        <v>33519</v>
      </c>
      <c r="B586" t="s">
        <v>546</v>
      </c>
      <c r="C586" t="s">
        <v>15</v>
      </c>
      <c r="D586">
        <v>335190102</v>
      </c>
      <c r="E586" t="s">
        <v>548</v>
      </c>
      <c r="F586">
        <v>413</v>
      </c>
      <c r="G586">
        <v>2216</v>
      </c>
      <c r="H586">
        <v>1020</v>
      </c>
      <c r="I586">
        <v>80</v>
      </c>
      <c r="J586">
        <v>208</v>
      </c>
      <c r="K586">
        <v>292</v>
      </c>
      <c r="L586">
        <v>296</v>
      </c>
      <c r="M586">
        <v>144</v>
      </c>
    </row>
    <row r="587" spans="1:13" hidden="1" x14ac:dyDescent="0.25">
      <c r="A587">
        <v>33519</v>
      </c>
      <c r="B587" t="s">
        <v>546</v>
      </c>
      <c r="C587" t="s">
        <v>17</v>
      </c>
      <c r="D587">
        <v>335190103</v>
      </c>
      <c r="E587" t="s">
        <v>549</v>
      </c>
      <c r="F587">
        <v>414</v>
      </c>
      <c r="G587">
        <v>2902</v>
      </c>
      <c r="H587">
        <v>1328</v>
      </c>
      <c r="I587">
        <v>96</v>
      </c>
      <c r="J587">
        <v>208</v>
      </c>
      <c r="K587">
        <v>340</v>
      </c>
      <c r="L587">
        <v>444</v>
      </c>
      <c r="M587">
        <v>240</v>
      </c>
    </row>
    <row r="588" spans="1:13" x14ac:dyDescent="0.25">
      <c r="A588" t="s">
        <v>767</v>
      </c>
      <c r="H588">
        <v>3728</v>
      </c>
      <c r="I588">
        <v>264</v>
      </c>
      <c r="J588">
        <v>628</v>
      </c>
      <c r="K588">
        <v>1028</v>
      </c>
      <c r="L588">
        <v>1164</v>
      </c>
      <c r="M588">
        <v>644</v>
      </c>
    </row>
    <row r="589" spans="1:13" hidden="1" x14ac:dyDescent="0.25">
      <c r="A589">
        <v>33522</v>
      </c>
      <c r="B589" t="s">
        <v>550</v>
      </c>
      <c r="C589" t="s">
        <v>13</v>
      </c>
      <c r="D589">
        <v>335220101</v>
      </c>
      <c r="E589" t="s">
        <v>551</v>
      </c>
      <c r="F589">
        <v>415</v>
      </c>
      <c r="G589">
        <v>4305</v>
      </c>
      <c r="H589">
        <v>1852</v>
      </c>
      <c r="I589">
        <v>80</v>
      </c>
      <c r="J589">
        <v>436</v>
      </c>
      <c r="K589">
        <v>568</v>
      </c>
      <c r="L589">
        <v>572</v>
      </c>
      <c r="M589">
        <v>196</v>
      </c>
    </row>
    <row r="590" spans="1:13" hidden="1" x14ac:dyDescent="0.25">
      <c r="A590">
        <v>33522</v>
      </c>
      <c r="B590" t="s">
        <v>550</v>
      </c>
      <c r="C590" t="s">
        <v>15</v>
      </c>
      <c r="D590">
        <v>335220102</v>
      </c>
      <c r="E590" t="s">
        <v>552</v>
      </c>
      <c r="F590">
        <v>416</v>
      </c>
      <c r="G590">
        <v>3423</v>
      </c>
      <c r="H590">
        <v>1368</v>
      </c>
      <c r="I590">
        <v>88</v>
      </c>
      <c r="J590">
        <v>268</v>
      </c>
      <c r="K590">
        <v>428</v>
      </c>
      <c r="L590">
        <v>420</v>
      </c>
      <c r="M590">
        <v>164</v>
      </c>
    </row>
    <row r="591" spans="1:13" hidden="1" x14ac:dyDescent="0.25">
      <c r="A591">
        <v>33522</v>
      </c>
      <c r="B591" t="s">
        <v>550</v>
      </c>
      <c r="C591" t="s">
        <v>17</v>
      </c>
      <c r="D591">
        <v>335220103</v>
      </c>
      <c r="E591" t="s">
        <v>553</v>
      </c>
      <c r="F591">
        <v>417</v>
      </c>
      <c r="G591">
        <v>2264</v>
      </c>
      <c r="H591">
        <v>384</v>
      </c>
      <c r="I591">
        <v>8</v>
      </c>
      <c r="J591">
        <v>76</v>
      </c>
      <c r="K591">
        <v>96</v>
      </c>
      <c r="L591">
        <v>148</v>
      </c>
      <c r="M591">
        <v>56</v>
      </c>
    </row>
    <row r="592" spans="1:13" hidden="1" x14ac:dyDescent="0.25">
      <c r="A592">
        <v>33522</v>
      </c>
      <c r="B592" t="s">
        <v>550</v>
      </c>
      <c r="C592" t="s">
        <v>19</v>
      </c>
      <c r="D592">
        <v>335220104</v>
      </c>
      <c r="E592" t="s">
        <v>554</v>
      </c>
      <c r="F592">
        <v>418</v>
      </c>
      <c r="G592">
        <v>2827</v>
      </c>
      <c r="H592">
        <v>1104</v>
      </c>
      <c r="I592">
        <v>60</v>
      </c>
      <c r="J592">
        <v>248</v>
      </c>
      <c r="K592">
        <v>316</v>
      </c>
      <c r="L592">
        <v>300</v>
      </c>
      <c r="M592">
        <v>180</v>
      </c>
    </row>
    <row r="593" spans="1:13" hidden="1" x14ac:dyDescent="0.25">
      <c r="A593">
        <v>33522</v>
      </c>
      <c r="B593" t="s">
        <v>550</v>
      </c>
      <c r="C593" t="s">
        <v>47</v>
      </c>
      <c r="D593">
        <v>335220105</v>
      </c>
      <c r="E593" t="s">
        <v>555</v>
      </c>
      <c r="F593">
        <v>419</v>
      </c>
      <c r="G593">
        <v>2810</v>
      </c>
      <c r="H593">
        <v>1196</v>
      </c>
      <c r="I593">
        <v>80</v>
      </c>
      <c r="J593">
        <v>288</v>
      </c>
      <c r="K593">
        <v>348</v>
      </c>
      <c r="L593">
        <v>364</v>
      </c>
      <c r="M593">
        <v>116</v>
      </c>
    </row>
    <row r="594" spans="1:13" hidden="1" x14ac:dyDescent="0.25">
      <c r="A594">
        <v>33522</v>
      </c>
      <c r="B594" t="s">
        <v>550</v>
      </c>
      <c r="C594" t="s">
        <v>49</v>
      </c>
      <c r="D594">
        <v>335220106</v>
      </c>
      <c r="E594" t="s">
        <v>556</v>
      </c>
      <c r="F594">
        <v>420</v>
      </c>
      <c r="G594">
        <v>2939</v>
      </c>
      <c r="H594">
        <v>1272</v>
      </c>
      <c r="I594">
        <v>92</v>
      </c>
      <c r="J594">
        <v>320</v>
      </c>
      <c r="K594">
        <v>376</v>
      </c>
      <c r="L594">
        <v>368</v>
      </c>
      <c r="M594">
        <v>116</v>
      </c>
    </row>
    <row r="595" spans="1:13" hidden="1" x14ac:dyDescent="0.25">
      <c r="A595">
        <v>33522</v>
      </c>
      <c r="B595" t="s">
        <v>550</v>
      </c>
      <c r="C595" t="s">
        <v>51</v>
      </c>
      <c r="D595">
        <v>335220107</v>
      </c>
      <c r="E595" t="s">
        <v>557</v>
      </c>
      <c r="F595">
        <v>421</v>
      </c>
      <c r="G595">
        <v>2268</v>
      </c>
      <c r="H595">
        <v>948</v>
      </c>
      <c r="I595">
        <v>84</v>
      </c>
      <c r="J595">
        <v>176</v>
      </c>
      <c r="K595">
        <v>336</v>
      </c>
      <c r="L595">
        <v>256</v>
      </c>
      <c r="M595">
        <v>96</v>
      </c>
    </row>
    <row r="596" spans="1:13" hidden="1" x14ac:dyDescent="0.25">
      <c r="A596">
        <v>33522</v>
      </c>
      <c r="B596" t="s">
        <v>550</v>
      </c>
      <c r="C596" t="s">
        <v>53</v>
      </c>
      <c r="D596">
        <v>335220108</v>
      </c>
      <c r="E596" t="s">
        <v>558</v>
      </c>
      <c r="F596">
        <v>422</v>
      </c>
      <c r="G596">
        <v>3467</v>
      </c>
      <c r="H596">
        <v>1532</v>
      </c>
      <c r="I596">
        <v>80</v>
      </c>
      <c r="J596">
        <v>308</v>
      </c>
      <c r="K596">
        <v>508</v>
      </c>
      <c r="L596">
        <v>448</v>
      </c>
      <c r="M596">
        <v>188</v>
      </c>
    </row>
    <row r="597" spans="1:13" hidden="1" x14ac:dyDescent="0.25">
      <c r="A597">
        <v>33522</v>
      </c>
      <c r="B597" t="s">
        <v>550</v>
      </c>
      <c r="C597" t="s">
        <v>55</v>
      </c>
      <c r="D597">
        <v>335220109</v>
      </c>
      <c r="E597" t="s">
        <v>559</v>
      </c>
      <c r="F597">
        <v>423</v>
      </c>
      <c r="G597">
        <v>3299</v>
      </c>
      <c r="H597">
        <v>1324</v>
      </c>
      <c r="I597">
        <v>48</v>
      </c>
      <c r="J597">
        <v>340</v>
      </c>
      <c r="K597">
        <v>340</v>
      </c>
      <c r="L597">
        <v>392</v>
      </c>
      <c r="M597">
        <v>204</v>
      </c>
    </row>
    <row r="598" spans="1:13" hidden="1" x14ac:dyDescent="0.25">
      <c r="A598">
        <v>33522</v>
      </c>
      <c r="B598" t="s">
        <v>550</v>
      </c>
      <c r="C598" t="s">
        <v>57</v>
      </c>
      <c r="D598">
        <v>335220110</v>
      </c>
      <c r="E598" t="s">
        <v>560</v>
      </c>
      <c r="F598">
        <v>424</v>
      </c>
      <c r="G598">
        <v>2217</v>
      </c>
      <c r="H598">
        <v>920</v>
      </c>
      <c r="I598">
        <v>28</v>
      </c>
      <c r="J598">
        <v>168</v>
      </c>
      <c r="K598">
        <v>220</v>
      </c>
      <c r="L598">
        <v>352</v>
      </c>
      <c r="M598">
        <v>152</v>
      </c>
    </row>
    <row r="599" spans="1:13" hidden="1" x14ac:dyDescent="0.25">
      <c r="A599">
        <v>33522</v>
      </c>
      <c r="B599" t="s">
        <v>550</v>
      </c>
      <c r="C599" t="s">
        <v>344</v>
      </c>
      <c r="D599">
        <v>335220111</v>
      </c>
      <c r="E599" t="s">
        <v>561</v>
      </c>
      <c r="F599">
        <v>425</v>
      </c>
      <c r="G599">
        <v>2232</v>
      </c>
      <c r="H599">
        <v>876</v>
      </c>
      <c r="I599">
        <v>40</v>
      </c>
      <c r="J599">
        <v>152</v>
      </c>
      <c r="K599">
        <v>224</v>
      </c>
      <c r="L599">
        <v>332</v>
      </c>
      <c r="M599">
        <v>128</v>
      </c>
    </row>
    <row r="600" spans="1:13" hidden="1" x14ac:dyDescent="0.25">
      <c r="A600">
        <v>33522</v>
      </c>
      <c r="B600" t="s">
        <v>550</v>
      </c>
      <c r="C600" t="s">
        <v>447</v>
      </c>
      <c r="D600">
        <v>335220112</v>
      </c>
      <c r="E600" t="s">
        <v>562</v>
      </c>
      <c r="F600">
        <v>426</v>
      </c>
      <c r="G600">
        <v>2005</v>
      </c>
      <c r="H600">
        <v>984</v>
      </c>
      <c r="I600">
        <v>28</v>
      </c>
      <c r="J600">
        <v>148</v>
      </c>
      <c r="K600">
        <v>300</v>
      </c>
      <c r="L600">
        <v>340</v>
      </c>
      <c r="M600">
        <v>168</v>
      </c>
    </row>
    <row r="601" spans="1:13" hidden="1" x14ac:dyDescent="0.25">
      <c r="A601">
        <v>33522</v>
      </c>
      <c r="B601" t="s">
        <v>550</v>
      </c>
      <c r="C601" t="s">
        <v>449</v>
      </c>
      <c r="D601">
        <v>335220113</v>
      </c>
      <c r="E601" t="s">
        <v>563</v>
      </c>
      <c r="F601">
        <v>427</v>
      </c>
      <c r="G601">
        <v>3172</v>
      </c>
      <c r="H601">
        <v>1424</v>
      </c>
      <c r="I601">
        <v>52</v>
      </c>
      <c r="J601">
        <v>96</v>
      </c>
      <c r="K601">
        <v>240</v>
      </c>
      <c r="L601">
        <v>668</v>
      </c>
      <c r="M601">
        <v>368</v>
      </c>
    </row>
    <row r="602" spans="1:13" x14ac:dyDescent="0.25">
      <c r="A602" t="s">
        <v>768</v>
      </c>
      <c r="H602">
        <v>15184</v>
      </c>
      <c r="I602">
        <v>768</v>
      </c>
      <c r="J602">
        <v>3024</v>
      </c>
      <c r="K602">
        <v>4300</v>
      </c>
      <c r="L602">
        <v>4960</v>
      </c>
      <c r="M602">
        <v>2132</v>
      </c>
    </row>
    <row r="603" spans="1:13" hidden="1" x14ac:dyDescent="0.25">
      <c r="A603">
        <v>33523</v>
      </c>
      <c r="B603" t="s">
        <v>564</v>
      </c>
      <c r="C603" t="s">
        <v>22</v>
      </c>
      <c r="D603">
        <v>335230000</v>
      </c>
      <c r="E603" t="s">
        <v>564</v>
      </c>
      <c r="F603">
        <v>428</v>
      </c>
      <c r="G603">
        <v>1686</v>
      </c>
      <c r="H603">
        <v>720</v>
      </c>
      <c r="I603">
        <v>88</v>
      </c>
      <c r="J603">
        <v>36</v>
      </c>
      <c r="K603">
        <v>108</v>
      </c>
      <c r="L603">
        <v>208</v>
      </c>
      <c r="M603">
        <v>280</v>
      </c>
    </row>
    <row r="604" spans="1:13" x14ac:dyDescent="0.25">
      <c r="A604" t="s">
        <v>769</v>
      </c>
      <c r="H604">
        <v>720</v>
      </c>
      <c r="I604">
        <v>88</v>
      </c>
      <c r="J604">
        <v>36</v>
      </c>
      <c r="K604">
        <v>108</v>
      </c>
      <c r="L604">
        <v>208</v>
      </c>
      <c r="M604">
        <v>280</v>
      </c>
    </row>
    <row r="605" spans="1:13" hidden="1" x14ac:dyDescent="0.25">
      <c r="A605">
        <v>33524</v>
      </c>
      <c r="B605" t="s">
        <v>565</v>
      </c>
      <c r="C605" t="s">
        <v>22</v>
      </c>
      <c r="D605">
        <v>335240000</v>
      </c>
      <c r="E605" t="s">
        <v>565</v>
      </c>
      <c r="F605">
        <v>429</v>
      </c>
      <c r="G605">
        <v>254</v>
      </c>
      <c r="H605">
        <v>128</v>
      </c>
      <c r="I605">
        <v>4</v>
      </c>
      <c r="J605">
        <v>4</v>
      </c>
      <c r="K605">
        <v>36</v>
      </c>
      <c r="L605">
        <v>40</v>
      </c>
      <c r="M605">
        <v>44</v>
      </c>
    </row>
    <row r="606" spans="1:13" x14ac:dyDescent="0.25">
      <c r="A606" t="s">
        <v>770</v>
      </c>
      <c r="H606">
        <v>128</v>
      </c>
      <c r="I606">
        <v>4</v>
      </c>
      <c r="J606">
        <v>4</v>
      </c>
      <c r="K606">
        <v>36</v>
      </c>
      <c r="L606">
        <v>40</v>
      </c>
      <c r="M606">
        <v>44</v>
      </c>
    </row>
    <row r="607" spans="1:13" hidden="1" x14ac:dyDescent="0.25">
      <c r="A607">
        <v>33525</v>
      </c>
      <c r="B607" t="s">
        <v>566</v>
      </c>
      <c r="C607" t="s">
        <v>22</v>
      </c>
      <c r="D607">
        <v>335250000</v>
      </c>
      <c r="E607" t="s">
        <v>566</v>
      </c>
      <c r="F607">
        <v>430</v>
      </c>
      <c r="G607">
        <v>1294</v>
      </c>
      <c r="H607">
        <v>548</v>
      </c>
      <c r="I607">
        <v>52</v>
      </c>
      <c r="J607">
        <v>12</v>
      </c>
      <c r="K607">
        <v>76</v>
      </c>
      <c r="L607">
        <v>176</v>
      </c>
      <c r="M607">
        <v>232</v>
      </c>
    </row>
    <row r="608" spans="1:13" x14ac:dyDescent="0.25">
      <c r="A608" t="s">
        <v>771</v>
      </c>
      <c r="H608">
        <v>548</v>
      </c>
      <c r="I608">
        <v>52</v>
      </c>
      <c r="J608">
        <v>12</v>
      </c>
      <c r="K608">
        <v>76</v>
      </c>
      <c r="L608">
        <v>176</v>
      </c>
      <c r="M608">
        <v>232</v>
      </c>
    </row>
    <row r="609" spans="1:13" hidden="1" x14ac:dyDescent="0.25">
      <c r="A609">
        <v>33528</v>
      </c>
      <c r="B609" t="s">
        <v>567</v>
      </c>
      <c r="C609" t="s">
        <v>22</v>
      </c>
      <c r="D609">
        <v>335280000</v>
      </c>
      <c r="E609" t="s">
        <v>567</v>
      </c>
      <c r="F609">
        <v>431</v>
      </c>
      <c r="G609">
        <v>498</v>
      </c>
      <c r="H609">
        <v>224</v>
      </c>
      <c r="I609">
        <v>16</v>
      </c>
      <c r="J609">
        <v>12</v>
      </c>
      <c r="K609">
        <v>64</v>
      </c>
      <c r="L609">
        <v>64</v>
      </c>
      <c r="M609">
        <v>68</v>
      </c>
    </row>
    <row r="610" spans="1:13" x14ac:dyDescent="0.25">
      <c r="A610" t="s">
        <v>772</v>
      </c>
      <c r="H610">
        <v>224</v>
      </c>
      <c r="I610">
        <v>16</v>
      </c>
      <c r="J610">
        <v>12</v>
      </c>
      <c r="K610">
        <v>64</v>
      </c>
      <c r="L610">
        <v>64</v>
      </c>
      <c r="M610">
        <v>68</v>
      </c>
    </row>
    <row r="611" spans="1:13" hidden="1" x14ac:dyDescent="0.25">
      <c r="A611">
        <v>33530</v>
      </c>
      <c r="B611" t="s">
        <v>568</v>
      </c>
      <c r="C611" t="s">
        <v>22</v>
      </c>
      <c r="D611">
        <v>335300000</v>
      </c>
      <c r="E611" t="s">
        <v>568</v>
      </c>
      <c r="F611">
        <v>432</v>
      </c>
      <c r="G611">
        <v>667</v>
      </c>
      <c r="H611">
        <v>272</v>
      </c>
      <c r="I611">
        <v>20</v>
      </c>
      <c r="J611">
        <v>20</v>
      </c>
      <c r="K611">
        <v>44</v>
      </c>
      <c r="L611">
        <v>80</v>
      </c>
      <c r="M611">
        <v>108</v>
      </c>
    </row>
    <row r="612" spans="1:13" x14ac:dyDescent="0.25">
      <c r="A612" t="s">
        <v>773</v>
      </c>
      <c r="H612">
        <v>272</v>
      </c>
      <c r="I612">
        <v>20</v>
      </c>
      <c r="J612">
        <v>20</v>
      </c>
      <c r="K612">
        <v>44</v>
      </c>
      <c r="L612">
        <v>80</v>
      </c>
      <c r="M612">
        <v>108</v>
      </c>
    </row>
    <row r="613" spans="1:13" hidden="1" x14ac:dyDescent="0.25">
      <c r="A613">
        <v>33534</v>
      </c>
      <c r="B613" t="s">
        <v>569</v>
      </c>
      <c r="C613" t="s">
        <v>22</v>
      </c>
      <c r="D613">
        <v>335340000</v>
      </c>
      <c r="E613" t="s">
        <v>569</v>
      </c>
      <c r="F613">
        <v>433</v>
      </c>
      <c r="G613">
        <v>695</v>
      </c>
      <c r="H613">
        <v>280</v>
      </c>
      <c r="I613">
        <v>28</v>
      </c>
      <c r="J613">
        <v>24</v>
      </c>
      <c r="K613">
        <v>56</v>
      </c>
      <c r="L613">
        <v>92</v>
      </c>
      <c r="M613">
        <v>80</v>
      </c>
    </row>
    <row r="614" spans="1:13" x14ac:dyDescent="0.25">
      <c r="A614" t="s">
        <v>774</v>
      </c>
      <c r="H614">
        <v>280</v>
      </c>
      <c r="I614">
        <v>28</v>
      </c>
      <c r="J614">
        <v>24</v>
      </c>
      <c r="K614">
        <v>56</v>
      </c>
      <c r="L614">
        <v>92</v>
      </c>
      <c r="M614">
        <v>80</v>
      </c>
    </row>
    <row r="615" spans="1:13" hidden="1" x14ac:dyDescent="0.25">
      <c r="A615">
        <v>33535</v>
      </c>
      <c r="B615" t="s">
        <v>570</v>
      </c>
      <c r="C615" t="s">
        <v>22</v>
      </c>
      <c r="D615">
        <v>335350000</v>
      </c>
      <c r="E615" t="s">
        <v>570</v>
      </c>
      <c r="F615">
        <v>434</v>
      </c>
      <c r="G615">
        <v>3597</v>
      </c>
      <c r="H615">
        <v>1860</v>
      </c>
      <c r="I615">
        <v>116</v>
      </c>
      <c r="J615">
        <v>220</v>
      </c>
      <c r="K615">
        <v>496</v>
      </c>
      <c r="L615">
        <v>636</v>
      </c>
      <c r="M615">
        <v>392</v>
      </c>
    </row>
    <row r="616" spans="1:13" x14ac:dyDescent="0.25">
      <c r="A616" t="s">
        <v>775</v>
      </c>
      <c r="H616">
        <v>1860</v>
      </c>
      <c r="I616">
        <v>116</v>
      </c>
      <c r="J616">
        <v>220</v>
      </c>
      <c r="K616">
        <v>496</v>
      </c>
      <c r="L616">
        <v>636</v>
      </c>
      <c r="M616">
        <v>392</v>
      </c>
    </row>
    <row r="617" spans="1:13" hidden="1" x14ac:dyDescent="0.25">
      <c r="A617">
        <v>33536</v>
      </c>
      <c r="B617" t="s">
        <v>571</v>
      </c>
      <c r="C617" t="s">
        <v>22</v>
      </c>
      <c r="D617">
        <v>335360000</v>
      </c>
      <c r="E617" t="s">
        <v>571</v>
      </c>
      <c r="F617">
        <v>435</v>
      </c>
      <c r="G617">
        <v>161</v>
      </c>
      <c r="H617">
        <v>72</v>
      </c>
      <c r="I617">
        <v>0</v>
      </c>
      <c r="J617">
        <v>12</v>
      </c>
      <c r="K617">
        <v>8</v>
      </c>
      <c r="L617">
        <v>28</v>
      </c>
      <c r="M617">
        <v>24</v>
      </c>
    </row>
    <row r="618" spans="1:13" x14ac:dyDescent="0.25">
      <c r="A618" t="s">
        <v>776</v>
      </c>
      <c r="H618">
        <v>72</v>
      </c>
      <c r="I618">
        <v>0</v>
      </c>
      <c r="J618">
        <v>12</v>
      </c>
      <c r="K618">
        <v>8</v>
      </c>
      <c r="L618">
        <v>28</v>
      </c>
      <c r="M618">
        <v>24</v>
      </c>
    </row>
    <row r="619" spans="1:13" hidden="1" x14ac:dyDescent="0.25">
      <c r="A619">
        <v>33539</v>
      </c>
      <c r="B619" t="s">
        <v>572</v>
      </c>
      <c r="C619" t="s">
        <v>22</v>
      </c>
      <c r="D619">
        <v>335390000</v>
      </c>
      <c r="E619" t="s">
        <v>572</v>
      </c>
      <c r="F619">
        <v>436</v>
      </c>
      <c r="G619">
        <v>2625</v>
      </c>
      <c r="H619">
        <v>1152</v>
      </c>
      <c r="I619">
        <v>108</v>
      </c>
      <c r="J619">
        <v>96</v>
      </c>
      <c r="K619">
        <v>244</v>
      </c>
      <c r="L619">
        <v>372</v>
      </c>
      <c r="M619">
        <v>332</v>
      </c>
    </row>
    <row r="620" spans="1:13" x14ac:dyDescent="0.25">
      <c r="A620" t="s">
        <v>777</v>
      </c>
      <c r="H620">
        <v>1152</v>
      </c>
      <c r="I620">
        <v>108</v>
      </c>
      <c r="J620">
        <v>96</v>
      </c>
      <c r="K620">
        <v>244</v>
      </c>
      <c r="L620">
        <v>372</v>
      </c>
      <c r="M620">
        <v>332</v>
      </c>
    </row>
    <row r="621" spans="1:13" hidden="1" x14ac:dyDescent="0.25">
      <c r="A621">
        <v>33549</v>
      </c>
      <c r="B621" t="s">
        <v>573</v>
      </c>
      <c r="C621" t="s">
        <v>22</v>
      </c>
      <c r="D621">
        <v>335490000</v>
      </c>
      <c r="E621" t="s">
        <v>573</v>
      </c>
      <c r="F621">
        <v>437</v>
      </c>
      <c r="G621">
        <v>274</v>
      </c>
      <c r="H621">
        <v>164</v>
      </c>
      <c r="I621">
        <v>20</v>
      </c>
      <c r="J621">
        <v>16</v>
      </c>
      <c r="K621">
        <v>24</v>
      </c>
      <c r="L621">
        <v>40</v>
      </c>
      <c r="M621">
        <v>64</v>
      </c>
    </row>
    <row r="622" spans="1:13" x14ac:dyDescent="0.25">
      <c r="A622" t="s">
        <v>778</v>
      </c>
      <c r="H622">
        <v>164</v>
      </c>
      <c r="I622">
        <v>20</v>
      </c>
      <c r="J622">
        <v>16</v>
      </c>
      <c r="K622">
        <v>24</v>
      </c>
      <c r="L622">
        <v>40</v>
      </c>
      <c r="M622">
        <v>64</v>
      </c>
    </row>
    <row r="623" spans="1:13" hidden="1" x14ac:dyDescent="0.25">
      <c r="A623">
        <v>33550</v>
      </c>
      <c r="B623" t="s">
        <v>574</v>
      </c>
      <c r="C623" t="s">
        <v>13</v>
      </c>
      <c r="D623">
        <v>335500101</v>
      </c>
      <c r="E623" t="s">
        <v>575</v>
      </c>
      <c r="F623">
        <v>438</v>
      </c>
      <c r="G623">
        <v>3011</v>
      </c>
      <c r="H623">
        <v>1308</v>
      </c>
      <c r="I623">
        <v>56</v>
      </c>
      <c r="J623">
        <v>188</v>
      </c>
      <c r="K623">
        <v>368</v>
      </c>
      <c r="L623">
        <v>440</v>
      </c>
      <c r="M623">
        <v>256</v>
      </c>
    </row>
    <row r="624" spans="1:13" hidden="1" x14ac:dyDescent="0.25">
      <c r="A624">
        <v>33550</v>
      </c>
      <c r="B624" t="s">
        <v>574</v>
      </c>
      <c r="C624" t="s">
        <v>15</v>
      </c>
      <c r="D624">
        <v>335500102</v>
      </c>
      <c r="E624" t="s">
        <v>576</v>
      </c>
      <c r="F624">
        <v>439</v>
      </c>
      <c r="G624">
        <v>2053</v>
      </c>
      <c r="H624">
        <v>720</v>
      </c>
      <c r="I624">
        <v>44</v>
      </c>
      <c r="J624">
        <v>84</v>
      </c>
      <c r="K624">
        <v>224</v>
      </c>
      <c r="L624">
        <v>256</v>
      </c>
      <c r="M624">
        <v>112</v>
      </c>
    </row>
    <row r="625" spans="1:13" hidden="1" x14ac:dyDescent="0.25">
      <c r="A625">
        <v>33550</v>
      </c>
      <c r="B625" t="s">
        <v>574</v>
      </c>
      <c r="C625" t="s">
        <v>17</v>
      </c>
      <c r="D625">
        <v>335500103</v>
      </c>
      <c r="E625" t="s">
        <v>577</v>
      </c>
      <c r="F625">
        <v>440</v>
      </c>
      <c r="G625">
        <v>2041</v>
      </c>
      <c r="H625">
        <v>848</v>
      </c>
      <c r="I625">
        <v>60</v>
      </c>
      <c r="J625">
        <v>96</v>
      </c>
      <c r="K625">
        <v>196</v>
      </c>
      <c r="L625">
        <v>284</v>
      </c>
      <c r="M625">
        <v>212</v>
      </c>
    </row>
    <row r="626" spans="1:13" hidden="1" x14ac:dyDescent="0.25">
      <c r="A626">
        <v>33550</v>
      </c>
      <c r="B626" t="s">
        <v>574</v>
      </c>
      <c r="C626" t="s">
        <v>19</v>
      </c>
      <c r="D626">
        <v>335500104</v>
      </c>
      <c r="E626" t="s">
        <v>578</v>
      </c>
      <c r="F626">
        <v>441</v>
      </c>
      <c r="G626">
        <v>2561</v>
      </c>
      <c r="H626">
        <v>1096</v>
      </c>
      <c r="I626">
        <v>88</v>
      </c>
      <c r="J626">
        <v>124</v>
      </c>
      <c r="K626">
        <v>336</v>
      </c>
      <c r="L626">
        <v>308</v>
      </c>
      <c r="M626">
        <v>240</v>
      </c>
    </row>
    <row r="627" spans="1:13" hidden="1" x14ac:dyDescent="0.25">
      <c r="A627">
        <v>33550</v>
      </c>
      <c r="B627" t="s">
        <v>574</v>
      </c>
      <c r="C627" t="s">
        <v>47</v>
      </c>
      <c r="D627">
        <v>335500105</v>
      </c>
      <c r="E627" t="s">
        <v>579</v>
      </c>
      <c r="F627">
        <v>442</v>
      </c>
      <c r="G627">
        <v>2558</v>
      </c>
      <c r="H627">
        <v>1004</v>
      </c>
      <c r="I627">
        <v>92</v>
      </c>
      <c r="J627">
        <v>56</v>
      </c>
      <c r="K627">
        <v>180</v>
      </c>
      <c r="L627">
        <v>404</v>
      </c>
      <c r="M627">
        <v>272</v>
      </c>
    </row>
    <row r="628" spans="1:13" hidden="1" x14ac:dyDescent="0.25">
      <c r="A628">
        <v>33550</v>
      </c>
      <c r="B628" t="s">
        <v>574</v>
      </c>
      <c r="C628" t="s">
        <v>49</v>
      </c>
      <c r="D628">
        <v>335500106</v>
      </c>
      <c r="E628" t="s">
        <v>580</v>
      </c>
      <c r="F628">
        <v>443</v>
      </c>
      <c r="G628">
        <v>4515</v>
      </c>
      <c r="H628">
        <v>2228</v>
      </c>
      <c r="I628">
        <v>144</v>
      </c>
      <c r="J628">
        <v>256</v>
      </c>
      <c r="K628">
        <v>564</v>
      </c>
      <c r="L628">
        <v>768</v>
      </c>
      <c r="M628">
        <v>496</v>
      </c>
    </row>
    <row r="629" spans="1:13" hidden="1" x14ac:dyDescent="0.25">
      <c r="A629">
        <v>33550</v>
      </c>
      <c r="B629" t="s">
        <v>574</v>
      </c>
      <c r="C629" t="s">
        <v>51</v>
      </c>
      <c r="D629">
        <v>335500107</v>
      </c>
      <c r="E629" t="s">
        <v>581</v>
      </c>
      <c r="F629">
        <v>444</v>
      </c>
      <c r="G629">
        <v>2496</v>
      </c>
      <c r="H629">
        <v>1108</v>
      </c>
      <c r="I629">
        <v>84</v>
      </c>
      <c r="J629">
        <v>76</v>
      </c>
      <c r="K629">
        <v>252</v>
      </c>
      <c r="L629">
        <v>400</v>
      </c>
      <c r="M629">
        <v>296</v>
      </c>
    </row>
    <row r="630" spans="1:13" hidden="1" x14ac:dyDescent="0.25">
      <c r="A630">
        <v>33550</v>
      </c>
      <c r="B630" t="s">
        <v>574</v>
      </c>
      <c r="C630" t="s">
        <v>53</v>
      </c>
      <c r="D630">
        <v>335500108</v>
      </c>
      <c r="E630" t="s">
        <v>582</v>
      </c>
      <c r="F630">
        <v>445</v>
      </c>
      <c r="G630">
        <v>2427</v>
      </c>
      <c r="H630">
        <v>1232</v>
      </c>
      <c r="I630">
        <v>80</v>
      </c>
      <c r="J630">
        <v>128</v>
      </c>
      <c r="K630">
        <v>288</v>
      </c>
      <c r="L630">
        <v>468</v>
      </c>
      <c r="M630">
        <v>268</v>
      </c>
    </row>
    <row r="631" spans="1:13" hidden="1" x14ac:dyDescent="0.25">
      <c r="A631">
        <v>33550</v>
      </c>
      <c r="B631" t="s">
        <v>574</v>
      </c>
      <c r="C631" t="s">
        <v>55</v>
      </c>
      <c r="D631">
        <v>335500109</v>
      </c>
      <c r="E631" t="s">
        <v>583</v>
      </c>
      <c r="F631">
        <v>446</v>
      </c>
      <c r="G631">
        <v>3173</v>
      </c>
      <c r="H631">
        <v>1564</v>
      </c>
      <c r="I631">
        <v>84</v>
      </c>
      <c r="J631">
        <v>120</v>
      </c>
      <c r="K631">
        <v>464</v>
      </c>
      <c r="L631">
        <v>576</v>
      </c>
      <c r="M631">
        <v>320</v>
      </c>
    </row>
    <row r="632" spans="1:13" hidden="1" x14ac:dyDescent="0.25">
      <c r="A632">
        <v>33550</v>
      </c>
      <c r="B632" t="s">
        <v>574</v>
      </c>
      <c r="C632" t="s">
        <v>57</v>
      </c>
      <c r="D632">
        <v>335500110</v>
      </c>
      <c r="E632" t="s">
        <v>584</v>
      </c>
      <c r="F632">
        <v>447</v>
      </c>
      <c r="G632">
        <v>2654</v>
      </c>
      <c r="H632">
        <v>1344</v>
      </c>
      <c r="I632">
        <v>56</v>
      </c>
      <c r="J632">
        <v>60</v>
      </c>
      <c r="K632">
        <v>308</v>
      </c>
      <c r="L632">
        <v>524</v>
      </c>
      <c r="M632">
        <v>396</v>
      </c>
    </row>
    <row r="633" spans="1:13" x14ac:dyDescent="0.25">
      <c r="A633" t="s">
        <v>779</v>
      </c>
      <c r="H633">
        <v>12452</v>
      </c>
      <c r="I633">
        <v>788</v>
      </c>
      <c r="J633">
        <v>1188</v>
      </c>
      <c r="K633">
        <v>3180</v>
      </c>
      <c r="L633">
        <v>4428</v>
      </c>
      <c r="M633">
        <v>2868</v>
      </c>
    </row>
    <row r="634" spans="1:13" hidden="1" x14ac:dyDescent="0.25">
      <c r="A634">
        <v>33551</v>
      </c>
      <c r="B634" t="s">
        <v>585</v>
      </c>
      <c r="C634" t="s">
        <v>22</v>
      </c>
      <c r="D634">
        <v>335510000</v>
      </c>
      <c r="E634" t="s">
        <v>585</v>
      </c>
      <c r="F634">
        <v>448</v>
      </c>
      <c r="G634">
        <v>364</v>
      </c>
      <c r="H634">
        <v>136</v>
      </c>
      <c r="I634">
        <v>4</v>
      </c>
      <c r="J634">
        <v>0</v>
      </c>
      <c r="K634">
        <v>32</v>
      </c>
      <c r="L634">
        <v>24</v>
      </c>
      <c r="M634">
        <v>76</v>
      </c>
    </row>
    <row r="635" spans="1:13" x14ac:dyDescent="0.25">
      <c r="A635" t="s">
        <v>780</v>
      </c>
      <c r="H635">
        <v>136</v>
      </c>
      <c r="I635">
        <v>4</v>
      </c>
      <c r="J635">
        <v>0</v>
      </c>
      <c r="K635">
        <v>32</v>
      </c>
      <c r="L635">
        <v>24</v>
      </c>
      <c r="M635">
        <v>76</v>
      </c>
    </row>
    <row r="636" spans="1:13" hidden="1" x14ac:dyDescent="0.25">
      <c r="A636">
        <v>33552</v>
      </c>
      <c r="B636" t="s">
        <v>586</v>
      </c>
      <c r="C636" t="s">
        <v>22</v>
      </c>
      <c r="D636">
        <v>335520000</v>
      </c>
      <c r="E636" t="s">
        <v>586</v>
      </c>
      <c r="F636">
        <v>449</v>
      </c>
      <c r="G636">
        <v>747</v>
      </c>
      <c r="H636">
        <v>332</v>
      </c>
      <c r="I636">
        <v>32</v>
      </c>
      <c r="J636">
        <v>16</v>
      </c>
      <c r="K636">
        <v>88</v>
      </c>
      <c r="L636">
        <v>100</v>
      </c>
      <c r="M636">
        <v>96</v>
      </c>
    </row>
    <row r="637" spans="1:13" x14ac:dyDescent="0.25">
      <c r="A637" t="s">
        <v>781</v>
      </c>
      <c r="H637">
        <v>332</v>
      </c>
      <c r="I637">
        <v>32</v>
      </c>
      <c r="J637">
        <v>16</v>
      </c>
      <c r="K637">
        <v>88</v>
      </c>
      <c r="L637">
        <v>100</v>
      </c>
      <c r="M637">
        <v>96</v>
      </c>
    </row>
    <row r="638" spans="1:13" hidden="1" x14ac:dyDescent="0.25">
      <c r="A638">
        <v>33553</v>
      </c>
      <c r="B638" t="s">
        <v>587</v>
      </c>
      <c r="C638" t="s">
        <v>22</v>
      </c>
      <c r="D638">
        <v>335530000</v>
      </c>
      <c r="E638" t="s">
        <v>587</v>
      </c>
      <c r="F638">
        <v>450</v>
      </c>
      <c r="G638">
        <v>900</v>
      </c>
      <c r="H638">
        <v>428</v>
      </c>
      <c r="I638">
        <v>44</v>
      </c>
      <c r="J638">
        <v>4</v>
      </c>
      <c r="K638">
        <v>64</v>
      </c>
      <c r="L638">
        <v>132</v>
      </c>
      <c r="M638">
        <v>184</v>
      </c>
    </row>
    <row r="639" spans="1:13" x14ac:dyDescent="0.25">
      <c r="A639" t="s">
        <v>782</v>
      </c>
      <c r="H639">
        <v>428</v>
      </c>
      <c r="I639">
        <v>44</v>
      </c>
      <c r="J639">
        <v>4</v>
      </c>
      <c r="K639">
        <v>64</v>
      </c>
      <c r="L639">
        <v>132</v>
      </c>
      <c r="M639">
        <v>184</v>
      </c>
    </row>
    <row r="640" spans="1:13" hidden="1" x14ac:dyDescent="0.25">
      <c r="A640">
        <v>33554</v>
      </c>
      <c r="B640" t="s">
        <v>588</v>
      </c>
      <c r="C640" t="s">
        <v>22</v>
      </c>
      <c r="D640">
        <v>335540000</v>
      </c>
      <c r="E640" t="s">
        <v>588</v>
      </c>
      <c r="F640">
        <v>451</v>
      </c>
      <c r="G640">
        <v>2160</v>
      </c>
      <c r="H640">
        <v>980</v>
      </c>
      <c r="I640">
        <v>84</v>
      </c>
      <c r="J640">
        <v>160</v>
      </c>
      <c r="K640">
        <v>260</v>
      </c>
      <c r="L640">
        <v>276</v>
      </c>
      <c r="M640">
        <v>200</v>
      </c>
    </row>
    <row r="641" spans="1:13" x14ac:dyDescent="0.25">
      <c r="A641" t="s">
        <v>783</v>
      </c>
      <c r="H641">
        <v>980</v>
      </c>
      <c r="I641">
        <v>84</v>
      </c>
      <c r="J641">
        <v>160</v>
      </c>
      <c r="K641">
        <v>260</v>
      </c>
      <c r="L641">
        <v>276</v>
      </c>
      <c r="M641">
        <v>200</v>
      </c>
    </row>
    <row r="642" spans="1:13" hidden="1" x14ac:dyDescent="0.25">
      <c r="A642">
        <v>33555</v>
      </c>
      <c r="B642" t="s">
        <v>589</v>
      </c>
      <c r="C642" t="s">
        <v>22</v>
      </c>
      <c r="D642">
        <v>335550000</v>
      </c>
      <c r="E642" t="s">
        <v>589</v>
      </c>
      <c r="F642">
        <v>452</v>
      </c>
      <c r="G642">
        <v>3486</v>
      </c>
      <c r="H642">
        <v>1812</v>
      </c>
      <c r="I642">
        <v>68</v>
      </c>
      <c r="J642">
        <v>84</v>
      </c>
      <c r="K642">
        <v>420</v>
      </c>
      <c r="L642">
        <v>596</v>
      </c>
      <c r="M642">
        <v>644</v>
      </c>
    </row>
    <row r="643" spans="1:13" x14ac:dyDescent="0.25">
      <c r="A643" t="s">
        <v>784</v>
      </c>
      <c r="H643">
        <v>1812</v>
      </c>
      <c r="I643">
        <v>68</v>
      </c>
      <c r="J643">
        <v>84</v>
      </c>
      <c r="K643">
        <v>420</v>
      </c>
      <c r="L643">
        <v>596</v>
      </c>
      <c r="M643">
        <v>644</v>
      </c>
    </row>
    <row r="644" spans="1:13" x14ac:dyDescent="0.25">
      <c r="A644" t="s">
        <v>785</v>
      </c>
      <c r="H644">
        <v>421963</v>
      </c>
      <c r="I644">
        <v>26333</v>
      </c>
      <c r="J644">
        <v>58685</v>
      </c>
      <c r="K644">
        <v>107514</v>
      </c>
      <c r="L644">
        <v>135571</v>
      </c>
      <c r="M644">
        <v>93860</v>
      </c>
    </row>
  </sheetData>
  <autoFilter ref="A1:M644">
    <filterColumn colId="0">
      <filters>
        <filter val="Total 33003"/>
        <filter val="Total 33004"/>
        <filter val="Total 33007"/>
        <filter val="Total 33010"/>
        <filter val="Total 33012"/>
        <filter val="Total 33013"/>
        <filter val="Total 33015"/>
        <filter val="Total 33016"/>
        <filter val="Total 33018"/>
        <filter val="Total 33022"/>
        <filter val="Total 33023"/>
        <filter val="Total 33028"/>
        <filter val="Total 33029"/>
        <filter val="Total 33032"/>
        <filter val="Total 33033"/>
        <filter val="Total 33035"/>
        <filter val="Total 33037"/>
        <filter val="Total 33039"/>
        <filter val="Total 33042"/>
        <filter val="Total 33043"/>
        <filter val="Total 33049"/>
        <filter val="Total 33056"/>
        <filter val="Total 33059"/>
        <filter val="Total 33061"/>
        <filter val="Total 33063"/>
        <filter val="Total 33065"/>
        <filter val="Total 33067"/>
        <filter val="Total 33069"/>
        <filter val="Total 33070"/>
        <filter val="Total 33075"/>
        <filter val="Total 33076"/>
        <filter val="Total 33077"/>
        <filter val="Total 33080"/>
        <filter val="Total 33082"/>
        <filter val="Total 33083"/>
        <filter val="Total 33084"/>
        <filter val="Total 33085"/>
        <filter val="Total 33086"/>
        <filter val="Total 33090"/>
        <filter val="Total 33091"/>
        <filter val="Total 33093"/>
        <filter val="Total 33096"/>
        <filter val="Total 33098"/>
        <filter val="Total 33099"/>
        <filter val="Total 33104"/>
        <filter val="Total 33109"/>
        <filter val="Total 33114"/>
        <filter val="Total 33118"/>
        <filter val="Total 33119"/>
        <filter val="Total 33120"/>
        <filter val="Total 33122"/>
        <filter val="Total 33123"/>
        <filter val="Total 33126"/>
        <filter val="Total 33132"/>
        <filter val="Total 33135"/>
        <filter val="Total 33140"/>
        <filter val="Total 33141"/>
        <filter val="Total 33142"/>
        <filter val="Total 33143"/>
        <filter val="Total 33145"/>
        <filter val="Total 33146"/>
        <filter val="Total 33147"/>
        <filter val="Total 33148"/>
        <filter val="Total 33157"/>
        <filter val="Total 33162"/>
        <filter val="Total 33163"/>
        <filter val="Total 33165"/>
        <filter val="Total 33167"/>
        <filter val="Total 33182"/>
        <filter val="Total 33183"/>
        <filter val="Total 33192"/>
        <filter val="Total 33197"/>
        <filter val="Total 33200"/>
        <filter val="Total 33201"/>
        <filter val="Total 33202"/>
        <filter val="Total 33205"/>
        <filter val="Total 33206"/>
        <filter val="Total 33207"/>
        <filter val="Total 33211"/>
        <filter val="Total 33213"/>
        <filter val="Total 33219"/>
        <filter val="Total 33220"/>
        <filter val="Total 33225"/>
        <filter val="Total 33226"/>
        <filter val="Total 33228"/>
        <filter val="Total 33230"/>
        <filter val="Total 33233"/>
        <filter val="Total 33234"/>
        <filter val="Total 33238"/>
        <filter val="Total 33241"/>
        <filter val="Total 33245"/>
        <filter val="Total 33248"/>
        <filter val="Total 33249"/>
        <filter val="Total 33251"/>
        <filter val="Total 33252"/>
        <filter val="Total 33256"/>
        <filter val="Total 33260"/>
        <filter val="Total 33262"/>
        <filter val="Total 33263"/>
        <filter val="Total 33266"/>
        <filter val="Total 33268"/>
        <filter val="Total 33272"/>
        <filter val="Total 33273"/>
        <filter val="Total 33274"/>
        <filter val="Total 33281"/>
        <filter val="Total 33284"/>
        <filter val="Total 33285"/>
        <filter val="Total 33293"/>
        <filter val="Total 33295"/>
        <filter val="Total 33297"/>
        <filter val="Total 33303"/>
        <filter val="Total 33310"/>
        <filter val="Total 33311"/>
        <filter val="Total 33312"/>
        <filter val="Total 33318"/>
        <filter val="Total 33321"/>
        <filter val="Total 33322"/>
        <filter val="Total 33327"/>
        <filter val="Total 33330"/>
        <filter val="Total 33334"/>
        <filter val="Total 33335"/>
        <filter val="Total 33339"/>
        <filter val="Total 33341"/>
        <filter val="Total 33349"/>
        <filter val="Total 33355"/>
        <filter val="Total 33358"/>
        <filter val="Total 33363"/>
        <filter val="Total 33366"/>
        <filter val="Total 33371"/>
        <filter val="Total 33376"/>
        <filter val="Total 33381"/>
        <filter val="Total 33382"/>
        <filter val="Total 33388"/>
        <filter val="Total 33397"/>
        <filter val="Total 33407"/>
        <filter val="Total 33408"/>
        <filter val="Total 33413"/>
        <filter val="Total 33414"/>
        <filter val="Total 33415"/>
        <filter val="Total 33416"/>
        <filter val="Total 33417"/>
        <filter val="Total 33422"/>
        <filter val="Total 33425"/>
        <filter val="Total 33431"/>
        <filter val="Total 33433"/>
        <filter val="Total 33434"/>
        <filter val="Total 33436"/>
        <filter val="Total 33439"/>
        <filter val="Total 33448"/>
        <filter val="Total 33449"/>
        <filter val="Total 33452"/>
        <filter val="Total 33454"/>
        <filter val="Total 33466"/>
        <filter val="Total 33470"/>
        <filter val="Total 33473"/>
        <filter val="Total 33474"/>
        <filter val="Total 33475"/>
        <filter val="Total 33483"/>
        <filter val="Total 33486"/>
        <filter val="Total 33487"/>
        <filter val="Total 33489"/>
        <filter val="Total 33492"/>
        <filter val="Total 33494"/>
        <filter val="Total 33495"/>
        <filter val="Total 33496"/>
        <filter val="Total 33498"/>
        <filter val="Total 33500"/>
        <filter val="Total 33501"/>
        <filter val="Total 33503"/>
        <filter val="Total 33505"/>
        <filter val="Total 33517"/>
        <filter val="Total 33518"/>
        <filter val="Total 33519"/>
        <filter val="Total 33522"/>
        <filter val="Total 33523"/>
        <filter val="Total 33524"/>
        <filter val="Total 33525"/>
        <filter val="Total 33528"/>
        <filter val="Total 33530"/>
        <filter val="Total 33534"/>
        <filter val="Total 33535"/>
        <filter val="Total 33536"/>
        <filter val="Total 33539"/>
        <filter val="Total 33549"/>
        <filter val="Total 33550"/>
        <filter val="Total 33551"/>
        <filter val="Total 33552"/>
        <filter val="Total 33553"/>
        <filter val="Total 33554"/>
        <filter val="Total 33555"/>
        <filter val="Total généra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calcul theil concentration CSP </vt:lpstr>
      <vt:lpstr>cacul concentration communal</vt:lpstr>
      <vt:lpstr>Décomposition à l'échelle</vt:lpstr>
      <vt:lpstr>quotients de localisation CSP</vt:lpstr>
      <vt:lpstr>resultats theil diversité</vt:lpstr>
      <vt:lpstr>Feuil1</vt:lpstr>
      <vt:lpstr>Feuil2</vt:lpstr>
      <vt:lpstr>'calcul theil concentration CSP '!Zone_d_impression</vt:lpstr>
      <vt:lpstr>'resultats theil diversité'!Zone_d_impression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Gaschet</dc:creator>
  <cp:lastModifiedBy>F Gaschet</cp:lastModifiedBy>
  <cp:lastPrinted>2015-12-10T16:12:22Z</cp:lastPrinted>
  <dcterms:created xsi:type="dcterms:W3CDTF">2015-01-15T13:31:03Z</dcterms:created>
  <dcterms:modified xsi:type="dcterms:W3CDTF">2020-11-15T17:08:36Z</dcterms:modified>
</cp:coreProperties>
</file>